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FC6759BC-C7A4-48D4-A39A-C7B7C7FBEBAB}" xr6:coauthVersionLast="47" xr6:coauthVersionMax="47" xr10:uidLastSave="{00000000-0000-0000-0000-000000000000}"/>
  <bookViews>
    <workbookView xWindow="-110" yWindow="-110" windowWidth="22780" windowHeight="14540" tabRatio="888" xr2:uid="{00000000-000D-0000-FFFF-FFFF00000000}"/>
  </bookViews>
  <sheets>
    <sheet name="別紙1_申請書" sheetId="26" r:id="rId1"/>
    <sheet name="(記入例)別紙1_申請書" sheetId="24" r:id="rId2"/>
    <sheet name="別紙2_依頼書兼承諾書" sheetId="10" r:id="rId3"/>
    <sheet name="(記入例)別紙2_派遣依頼書兼承諾書" sheetId="27" r:id="rId4"/>
    <sheet name="別紙3_実施報告書" sheetId="29" r:id="rId5"/>
    <sheet name="(記入例)別紙3_実施報告書" sheetId="28" r:id="rId6"/>
    <sheet name="別紙4_旅費支給一覧表" sheetId="32" r:id="rId7"/>
    <sheet name="(記入例)別紙4_旅費支給一覧表" sheetId="31" r:id="rId8"/>
    <sheet name="別紙5_口座振込依頼書" sheetId="9" r:id="rId9"/>
  </sheets>
  <definedNames>
    <definedName name="_xlnm.Print_Area" localSheetId="1">'(記入例)別紙1_申請書'!$B$1:$Y$48</definedName>
    <definedName name="_xlnm.Print_Area" localSheetId="3">'(記入例)別紙2_派遣依頼書兼承諾書'!$B$1:$O$81</definedName>
    <definedName name="_xlnm.Print_Area" localSheetId="5">'(記入例)別紙3_実施報告書'!$B$1:$Z$45</definedName>
    <definedName name="_xlnm.Print_Area" localSheetId="7">'(記入例)別紙4_旅費支給一覧表'!$A$1:$AJ$39</definedName>
    <definedName name="_xlnm.Print_Area" localSheetId="0">別紙1_申請書!$B$1:$U$48</definedName>
    <definedName name="_xlnm.Print_Area" localSheetId="2">別紙2_依頼書兼承諾書!$A$1:$K$82</definedName>
    <definedName name="_xlnm.Print_Area" localSheetId="4">別紙3_実施報告書!$B$1:$U$45</definedName>
    <definedName name="_xlnm.Print_Area" localSheetId="6">別紙4_旅費支給一覧表!$A$1:$AF$39</definedName>
    <definedName name="_xlnm.Print_Area" localSheetId="8">別紙5_口座振込依頼書!$A$1:$L$33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9" l="1"/>
  <c r="T22" i="24"/>
  <c r="U36" i="24"/>
  <c r="T36" i="26"/>
  <c r="U36" i="26"/>
  <c r="Y17" i="31" l="1"/>
  <c r="AA17" i="31"/>
  <c r="AE17" i="31" s="1"/>
  <c r="Y17" i="32"/>
  <c r="AA17" i="32"/>
  <c r="AE17" i="32" s="1"/>
  <c r="Y9" i="32" l="1"/>
  <c r="AA9" i="32" s="1"/>
  <c r="AE9" i="32" s="1"/>
  <c r="Y7" i="32"/>
  <c r="AA7" i="32" s="1"/>
  <c r="AE7" i="32" s="1"/>
  <c r="AC39" i="32"/>
  <c r="Y37" i="32"/>
  <c r="AA37" i="32" s="1"/>
  <c r="AE37" i="32" s="1"/>
  <c r="Y35" i="32"/>
  <c r="AA35" i="32" s="1"/>
  <c r="AE35" i="32" s="1"/>
  <c r="Y33" i="32"/>
  <c r="AA33" i="32" s="1"/>
  <c r="AE33" i="32" s="1"/>
  <c r="Y31" i="32"/>
  <c r="AA31" i="32" s="1"/>
  <c r="AE31" i="32" s="1"/>
  <c r="Y29" i="32"/>
  <c r="AA29" i="32" s="1"/>
  <c r="AE29" i="32" s="1"/>
  <c r="Y27" i="32"/>
  <c r="AA27" i="32" s="1"/>
  <c r="AE27" i="32" s="1"/>
  <c r="Y25" i="32"/>
  <c r="AA25" i="32" s="1"/>
  <c r="AE25" i="32" s="1"/>
  <c r="Y23" i="32"/>
  <c r="AA23" i="32" s="1"/>
  <c r="AE23" i="32" s="1"/>
  <c r="Y21" i="32"/>
  <c r="AA21" i="32" s="1"/>
  <c r="AE21" i="32" s="1"/>
  <c r="Y19" i="32"/>
  <c r="AA19" i="32" s="1"/>
  <c r="AE19" i="32" s="1"/>
  <c r="Y15" i="32"/>
  <c r="AA15" i="32" s="1"/>
  <c r="AE15" i="32" s="1"/>
  <c r="Y13" i="32"/>
  <c r="AA13" i="32" s="1"/>
  <c r="AE13" i="32" s="1"/>
  <c r="Y11" i="32"/>
  <c r="AA11" i="32" s="1"/>
  <c r="AE11" i="32" s="1"/>
  <c r="S9" i="31"/>
  <c r="Y9" i="31" s="1"/>
  <c r="AA9" i="31" s="1"/>
  <c r="AE9" i="31" s="1"/>
  <c r="Y37" i="31"/>
  <c r="AA37" i="31" s="1"/>
  <c r="AE37" i="31" s="1"/>
  <c r="Y35" i="31"/>
  <c r="AA35" i="31" s="1"/>
  <c r="AE35" i="31" s="1"/>
  <c r="Y33" i="31"/>
  <c r="AA33" i="31" s="1"/>
  <c r="AE33" i="31" s="1"/>
  <c r="Y31" i="31"/>
  <c r="AA31" i="31" s="1"/>
  <c r="AE31" i="31" s="1"/>
  <c r="Y29" i="31"/>
  <c r="AA29" i="31" s="1"/>
  <c r="AE29" i="31" s="1"/>
  <c r="Y27" i="31"/>
  <c r="AA27" i="31" s="1"/>
  <c r="AE27" i="31" s="1"/>
  <c r="Y25" i="31"/>
  <c r="AA25" i="31" s="1"/>
  <c r="AE25" i="31" s="1"/>
  <c r="Y23" i="31"/>
  <c r="AA23" i="31" s="1"/>
  <c r="AE23" i="31" s="1"/>
  <c r="Y21" i="31"/>
  <c r="AA21" i="31" s="1"/>
  <c r="AE21" i="31" s="1"/>
  <c r="Y19" i="31"/>
  <c r="AA19" i="31" s="1"/>
  <c r="AE19" i="31" s="1"/>
  <c r="Y15" i="31"/>
  <c r="AA15" i="31" s="1"/>
  <c r="AE15" i="31" s="1"/>
  <c r="Y13" i="31"/>
  <c r="AA13" i="31" s="1"/>
  <c r="AE13" i="31" s="1"/>
  <c r="Y11" i="31"/>
  <c r="AA11" i="31" s="1"/>
  <c r="AE11" i="31" s="1"/>
  <c r="AC39" i="31"/>
  <c r="Y7" i="31"/>
  <c r="AA7" i="31" s="1"/>
  <c r="AA39" i="32" l="1"/>
  <c r="AE39" i="32"/>
  <c r="AA39" i="31"/>
  <c r="AE7" i="31"/>
  <c r="AE39" i="31" s="1"/>
  <c r="O34" i="28" l="1"/>
  <c r="T19" i="24"/>
  <c r="T36" i="24" s="1"/>
</calcChain>
</file>

<file path=xl/sharedStrings.xml><?xml version="1.0" encoding="utf-8"?>
<sst xmlns="http://schemas.openxmlformats.org/spreadsheetml/2006/main" count="1455" uniqueCount="196">
  <si>
    <t>住所</t>
    <rPh sb="0" eb="2">
      <t>ジュウショ</t>
    </rPh>
    <phoneticPr fontId="3"/>
  </si>
  <si>
    <t>TEL</t>
    <phoneticPr fontId="3"/>
  </si>
  <si>
    <t>試合名</t>
    <rPh sb="0" eb="2">
      <t>シアイ</t>
    </rPh>
    <rPh sb="2" eb="3">
      <t>メイ</t>
    </rPh>
    <phoneticPr fontId="3"/>
  </si>
  <si>
    <t>氏名</t>
    <rPh sb="0" eb="2">
      <t>シメイ</t>
    </rPh>
    <phoneticPr fontId="3"/>
  </si>
  <si>
    <t>別紙2</t>
    <rPh sb="0" eb="2">
      <t>ベッシ</t>
    </rPh>
    <phoneticPr fontId="3"/>
  </si>
  <si>
    <t>活動内容</t>
    <rPh sb="0" eb="2">
      <t>カツドウ</t>
    </rPh>
    <rPh sb="2" eb="4">
      <t>ナイヨウ</t>
    </rPh>
    <phoneticPr fontId="3"/>
  </si>
  <si>
    <t>様</t>
    <rPh sb="0" eb="1">
      <t>サマ</t>
    </rPh>
    <phoneticPr fontId="3"/>
  </si>
  <si>
    <t>一般社団法人　大学スポーツ協会</t>
    <rPh sb="0" eb="2">
      <t>イッパン</t>
    </rPh>
    <rPh sb="2" eb="4">
      <t>シャダン</t>
    </rPh>
    <rPh sb="4" eb="6">
      <t>ホウジン</t>
    </rPh>
    <rPh sb="7" eb="9">
      <t>ダイガク</t>
    </rPh>
    <rPh sb="13" eb="15">
      <t>キョウカイ</t>
    </rPh>
    <phoneticPr fontId="3"/>
  </si>
  <si>
    <t>〒102-0073</t>
    <phoneticPr fontId="3"/>
  </si>
  <si>
    <t>東京都千代田区九段北4-2-9　私学会館別館第二ビル3階</t>
    <phoneticPr fontId="3"/>
  </si>
  <si>
    <t xml:space="preserve">一般社団法人大学スポーツ協会内
</t>
    <phoneticPr fontId="3"/>
  </si>
  <si>
    <t>電話番号</t>
    <rPh sb="0" eb="2">
      <t>デンワ</t>
    </rPh>
    <rPh sb="2" eb="4">
      <t>バンゴウ</t>
    </rPh>
    <phoneticPr fontId="3"/>
  </si>
  <si>
    <t>担当者名</t>
    <rPh sb="0" eb="3">
      <t>タントウシャ</t>
    </rPh>
    <rPh sb="3" eb="4">
      <t>メイ</t>
    </rPh>
    <phoneticPr fontId="3"/>
  </si>
  <si>
    <t>【当協会連絡先】</t>
    <rPh sb="1" eb="4">
      <t>トウキョウカイ</t>
    </rPh>
    <rPh sb="4" eb="6">
      <t>レンラク</t>
    </rPh>
    <rPh sb="6" eb="7">
      <t>サキ</t>
    </rPh>
    <phoneticPr fontId="3"/>
  </si>
  <si>
    <t>承諾欄</t>
    <rPh sb="0" eb="2">
      <t>ショウダク</t>
    </rPh>
    <rPh sb="2" eb="3">
      <t>ラン</t>
    </rPh>
    <phoneticPr fontId="3"/>
  </si>
  <si>
    <t>氏名</t>
    <rPh sb="0" eb="2">
      <t>シメイ</t>
    </rPh>
    <phoneticPr fontId="3"/>
  </si>
  <si>
    <t>留意事項</t>
    <rPh sb="0" eb="2">
      <t>リュウイ</t>
    </rPh>
    <rPh sb="2" eb="4">
      <t>ジコウ</t>
    </rPh>
    <phoneticPr fontId="3"/>
  </si>
  <si>
    <t>医療従事者等の配置事業係</t>
  </si>
  <si>
    <t>看護師</t>
    <phoneticPr fontId="3"/>
  </si>
  <si>
    <t>医師</t>
    <rPh sb="0" eb="2">
      <t>イシ</t>
    </rPh>
    <phoneticPr fontId="3"/>
  </si>
  <si>
    <t>理学療法士</t>
    <phoneticPr fontId="3"/>
  </si>
  <si>
    <t>柔道整復師</t>
    <phoneticPr fontId="3"/>
  </si>
  <si>
    <t>あん摩マッサージ指圧師</t>
    <phoneticPr fontId="3"/>
  </si>
  <si>
    <t>はり師・きゅう師</t>
    <phoneticPr fontId="3"/>
  </si>
  <si>
    <t>救急救命士</t>
    <phoneticPr fontId="3"/>
  </si>
  <si>
    <t>その他</t>
    <rPh sb="2" eb="3">
      <t>ホカ</t>
    </rPh>
    <phoneticPr fontId="3"/>
  </si>
  <si>
    <t>参加人数（任意）</t>
    <rPh sb="0" eb="2">
      <t>サンカ</t>
    </rPh>
    <rPh sb="2" eb="4">
      <t>ニンズウ</t>
    </rPh>
    <rPh sb="5" eb="7">
      <t>ニンイ</t>
    </rPh>
    <phoneticPr fontId="3"/>
  </si>
  <si>
    <t>参加学校数（任意）</t>
    <rPh sb="0" eb="2">
      <t>サンカ</t>
    </rPh>
    <rPh sb="2" eb="4">
      <t>ガッコウ</t>
    </rPh>
    <rPh sb="4" eb="5">
      <t>スウ</t>
    </rPh>
    <rPh sb="6" eb="8">
      <t>ニンイ</t>
    </rPh>
    <phoneticPr fontId="3"/>
  </si>
  <si>
    <t>従事時間(h)</t>
    <rPh sb="0" eb="2">
      <t>ジュウジ</t>
    </rPh>
    <rPh sb="2" eb="4">
      <t>ジカン</t>
    </rPh>
    <phoneticPr fontId="3"/>
  </si>
  <si>
    <t>JATAC認定アスレチック・トレーナー</t>
    <phoneticPr fontId="3"/>
  </si>
  <si>
    <t>03-3234-0800</t>
    <phoneticPr fontId="3"/>
  </si>
  <si>
    <t>anzen.anshin@univas.jp</t>
    <phoneticPr fontId="3"/>
  </si>
  <si>
    <t>笹原聖大</t>
    <rPh sb="0" eb="2">
      <t>ササハラ</t>
    </rPh>
    <rPh sb="2" eb="3">
      <t xml:space="preserve">セイ </t>
    </rPh>
    <rPh sb="3" eb="4">
      <t>ダイ</t>
    </rPh>
    <phoneticPr fontId="3"/>
  </si>
  <si>
    <t>派遣依頼書兼承諾書</t>
    <rPh sb="0" eb="2">
      <t>ハケン</t>
    </rPh>
    <rPh sb="2" eb="5">
      <t>イライショ</t>
    </rPh>
    <rPh sb="5" eb="6">
      <t>ケン</t>
    </rPh>
    <rPh sb="6" eb="9">
      <t>ショウダクショ</t>
    </rPh>
    <phoneticPr fontId="3"/>
  </si>
  <si>
    <t>主催団体名</t>
    <rPh sb="0" eb="2">
      <t>シュサイ</t>
    </rPh>
    <rPh sb="2" eb="4">
      <t>ダンタイ</t>
    </rPh>
    <rPh sb="4" eb="5">
      <t>メイ</t>
    </rPh>
    <phoneticPr fontId="3"/>
  </si>
  <si>
    <t>No.</t>
    <phoneticPr fontId="10"/>
  </si>
  <si>
    <t>鉄道・バス賃</t>
    <phoneticPr fontId="10"/>
  </si>
  <si>
    <t>車　賃</t>
    <rPh sb="0" eb="1">
      <t>シャ</t>
    </rPh>
    <rPh sb="2" eb="3">
      <t>チン</t>
    </rPh>
    <phoneticPr fontId="10"/>
  </si>
  <si>
    <t>計</t>
    <rPh sb="0" eb="1">
      <t>ケイ</t>
    </rPh>
    <phoneticPr fontId="10"/>
  </si>
  <si>
    <t>宿泊費</t>
    <rPh sb="0" eb="3">
      <t>シュクハクヒ</t>
    </rPh>
    <phoneticPr fontId="10"/>
  </si>
  <si>
    <t>支給額計</t>
    <rPh sb="0" eb="3">
      <t>シキュウガク</t>
    </rPh>
    <rPh sb="3" eb="4">
      <t>ケイ</t>
    </rPh>
    <phoneticPr fontId="10"/>
  </si>
  <si>
    <t>氏    名</t>
    <rPh sb="0" eb="1">
      <t>シ</t>
    </rPh>
    <rPh sb="5" eb="6">
      <t>メイ</t>
    </rPh>
    <phoneticPr fontId="10"/>
  </si>
  <si>
    <t>乗車賃</t>
    <rPh sb="0" eb="2">
      <t>ジョウシャ</t>
    </rPh>
    <rPh sb="2" eb="3">
      <t>チン</t>
    </rPh>
    <phoneticPr fontId="10"/>
  </si>
  <si>
    <t>特急料金等</t>
    <rPh sb="0" eb="2">
      <t>トッキュウ</t>
    </rPh>
    <rPh sb="2" eb="4">
      <t>リョウキン</t>
    </rPh>
    <rPh sb="4" eb="5">
      <t>トウ</t>
    </rPh>
    <phoneticPr fontId="10"/>
  </si>
  <si>
    <t>距離</t>
    <rPh sb="0" eb="2">
      <t>キョリ</t>
    </rPh>
    <phoneticPr fontId="10"/>
  </si>
  <si>
    <t>支給額</t>
    <rPh sb="0" eb="2">
      <t>シキュウ</t>
    </rPh>
    <rPh sb="2" eb="3">
      <t>ガク</t>
    </rPh>
    <phoneticPr fontId="10"/>
  </si>
  <si>
    <t>片道又は往復合計</t>
    <rPh sb="0" eb="2">
      <t>カタミチ</t>
    </rPh>
    <rPh sb="2" eb="3">
      <t>マタ</t>
    </rPh>
    <rPh sb="4" eb="6">
      <t>オウフク</t>
    </rPh>
    <rPh sb="6" eb="8">
      <t>ゴウケイ</t>
    </rPh>
    <phoneticPr fontId="10"/>
  </si>
  <si>
    <t>月</t>
    <rPh sb="0" eb="1">
      <t>ガツ</t>
    </rPh>
    <phoneticPr fontId="10"/>
  </si>
  <si>
    <t>日</t>
    <rPh sb="0" eb="1">
      <t>ニチ</t>
    </rPh>
    <phoneticPr fontId="10"/>
  </si>
  <si>
    <t>円</t>
    <rPh sb="0" eb="1">
      <t>エン</t>
    </rPh>
    <phoneticPr fontId="10"/>
  </si>
  <si>
    <t>所属・役職</t>
    <rPh sb="0" eb="2">
      <t>ショゾク</t>
    </rPh>
    <rPh sb="3" eb="5">
      <t>ヤクショク</t>
    </rPh>
    <phoneticPr fontId="10"/>
  </si>
  <si>
    <t>保有資格</t>
    <rPh sb="0" eb="2">
      <t>ホユウ</t>
    </rPh>
    <rPh sb="2" eb="4">
      <t>シカク</t>
    </rPh>
    <phoneticPr fontId="10"/>
  </si>
  <si>
    <t>時</t>
    <rPh sb="0" eb="1">
      <t>ジ</t>
    </rPh>
    <phoneticPr fontId="10"/>
  </si>
  <si>
    <t>分</t>
    <rPh sb="0" eb="1">
      <t>フン</t>
    </rPh>
    <phoneticPr fontId="10"/>
  </si>
  <si>
    <t>従事時間</t>
    <rPh sb="0" eb="2">
      <t>ジュウジ</t>
    </rPh>
    <rPh sb="2" eb="4">
      <t>ジカン</t>
    </rPh>
    <phoneticPr fontId="3"/>
  </si>
  <si>
    <t>～</t>
    <phoneticPr fontId="3"/>
  </si>
  <si>
    <t>別紙1</t>
    <rPh sb="0" eb="2">
      <t>ベッシ</t>
    </rPh>
    <phoneticPr fontId="3"/>
  </si>
  <si>
    <t>申請書</t>
    <rPh sb="0" eb="3">
      <t>シンセイショ</t>
    </rPh>
    <phoneticPr fontId="3"/>
  </si>
  <si>
    <t>代表者名</t>
    <rPh sb="0" eb="3">
      <t>ダイヒョウシャ</t>
    </rPh>
    <rPh sb="3" eb="4">
      <t>メイ</t>
    </rPh>
    <phoneticPr fontId="3"/>
  </si>
  <si>
    <t>従事日・時間</t>
    <rPh sb="0" eb="2">
      <t>ジュウジ</t>
    </rPh>
    <rPh sb="2" eb="3">
      <t>ビ</t>
    </rPh>
    <rPh sb="4" eb="6">
      <t>ジカン</t>
    </rPh>
    <phoneticPr fontId="3"/>
  </si>
  <si>
    <t>年　　　月　　　日</t>
    <rPh sb="0" eb="1">
      <t>ネン</t>
    </rPh>
    <rPh sb="4" eb="5">
      <t>ツキ</t>
    </rPh>
    <rPh sb="8" eb="9">
      <t>ニチ</t>
    </rPh>
    <phoneticPr fontId="3"/>
  </si>
  <si>
    <t>　　　　　　　　　－　　　　　　　</t>
    <phoneticPr fontId="3"/>
  </si>
  <si>
    <t>開催場所</t>
    <rPh sb="0" eb="2">
      <t>カイサイ</t>
    </rPh>
    <rPh sb="2" eb="4">
      <t>バショ</t>
    </rPh>
    <phoneticPr fontId="3"/>
  </si>
  <si>
    <t>・試合情報</t>
    <rPh sb="1" eb="3">
      <t>シアイ</t>
    </rPh>
    <rPh sb="3" eb="5">
      <t>ジョウホウ</t>
    </rPh>
    <phoneticPr fontId="3"/>
  </si>
  <si>
    <t>・医療従事者</t>
    <rPh sb="1" eb="3">
      <t>イリョウ</t>
    </rPh>
    <rPh sb="3" eb="6">
      <t>ジュウジシャ</t>
    </rPh>
    <phoneticPr fontId="3"/>
  </si>
  <si>
    <t>【選択してください】</t>
    <rPh sb="1" eb="3">
      <t>センタク</t>
    </rPh>
    <phoneticPr fontId="3"/>
  </si>
  <si>
    <t>所属/役職</t>
    <rPh sb="0" eb="2">
      <t>ショゾク</t>
    </rPh>
    <rPh sb="3" eb="5">
      <t>ヤクショク</t>
    </rPh>
    <phoneticPr fontId="3"/>
  </si>
  <si>
    <t>E-mail</t>
    <phoneticPr fontId="3"/>
  </si>
  <si>
    <t>労務費</t>
    <rPh sb="0" eb="3">
      <t>ロウムヒ</t>
    </rPh>
    <phoneticPr fontId="3"/>
  </si>
  <si>
    <t>TEL</t>
    <phoneticPr fontId="3"/>
  </si>
  <si>
    <t>合計</t>
    <rPh sb="0" eb="2">
      <t>ゴウケイ</t>
    </rPh>
    <phoneticPr fontId="3"/>
  </si>
  <si>
    <r>
      <rPr>
        <sz val="11"/>
        <color rgb="FFFF0000"/>
        <rFont val="游ゴシック Medium"/>
        <family val="3"/>
        <charset val="128"/>
      </rPr>
      <t>〇</t>
    </r>
    <r>
      <rPr>
        <sz val="11"/>
        <color theme="1"/>
        <rFont val="游ゴシック Medium"/>
        <family val="3"/>
        <charset val="128"/>
      </rPr>
      <t>年　</t>
    </r>
    <r>
      <rPr>
        <sz val="11"/>
        <color rgb="FFFF0000"/>
        <rFont val="游ゴシック Medium"/>
        <family val="3"/>
        <charset val="128"/>
      </rPr>
      <t>〇</t>
    </r>
    <r>
      <rPr>
        <sz val="11"/>
        <color theme="1"/>
        <rFont val="游ゴシック Medium"/>
        <family val="3"/>
        <charset val="128"/>
      </rPr>
      <t>月　　</t>
    </r>
    <r>
      <rPr>
        <sz val="11"/>
        <color rgb="FFFF0000"/>
        <rFont val="游ゴシック Medium"/>
        <family val="3"/>
        <charset val="128"/>
      </rPr>
      <t>〇</t>
    </r>
    <r>
      <rPr>
        <sz val="11"/>
        <color theme="1"/>
        <rFont val="游ゴシック Medium"/>
        <family val="3"/>
        <charset val="128"/>
      </rPr>
      <t>日</t>
    </r>
    <rPh sb="1" eb="2">
      <t>ネン</t>
    </rPh>
    <rPh sb="4" eb="5">
      <t>ツキ</t>
    </rPh>
    <rPh sb="8" eb="9">
      <t>ニチ</t>
    </rPh>
    <phoneticPr fontId="3"/>
  </si>
  <si>
    <t>〇〇県営公園〇〇アリーナ</t>
    <rPh sb="2" eb="4">
      <t>ケンエイ</t>
    </rPh>
    <rPh sb="4" eb="6">
      <t>コウエン</t>
    </rPh>
    <phoneticPr fontId="3"/>
  </si>
  <si>
    <r>
      <rPr>
        <sz val="10"/>
        <color rgb="FFFF0000"/>
        <rFont val="游ゴシック Medium"/>
        <family val="3"/>
        <charset val="128"/>
      </rPr>
      <t>〇〇</t>
    </r>
    <r>
      <rPr>
        <sz val="10"/>
        <rFont val="游ゴシック Medium"/>
        <family val="3"/>
        <charset val="128"/>
      </rPr>
      <t>年</t>
    </r>
    <r>
      <rPr>
        <sz val="10"/>
        <color rgb="FFFF0000"/>
        <rFont val="游ゴシック Medium"/>
        <family val="3"/>
        <charset val="128"/>
      </rPr>
      <t>〇</t>
    </r>
    <r>
      <rPr>
        <sz val="10"/>
        <rFont val="游ゴシック Medium"/>
        <family val="3"/>
        <charset val="128"/>
      </rPr>
      <t>月</t>
    </r>
    <r>
      <rPr>
        <sz val="10"/>
        <color rgb="FFFF0000"/>
        <rFont val="游ゴシック Medium"/>
        <family val="3"/>
        <charset val="128"/>
      </rPr>
      <t>〇</t>
    </r>
    <r>
      <rPr>
        <sz val="10"/>
        <rFont val="游ゴシック Medium"/>
        <family val="3"/>
        <charset val="128"/>
      </rPr>
      <t>日～</t>
    </r>
    <r>
      <rPr>
        <sz val="10"/>
        <color rgb="FFFF0000"/>
        <rFont val="游ゴシック Medium"/>
        <family val="3"/>
        <charset val="128"/>
      </rPr>
      <t>〇</t>
    </r>
    <r>
      <rPr>
        <sz val="10"/>
        <rFont val="游ゴシック Medium"/>
        <family val="3"/>
        <charset val="128"/>
      </rPr>
      <t>月</t>
    </r>
    <r>
      <rPr>
        <sz val="10"/>
        <color rgb="FFFF0000"/>
        <rFont val="游ゴシック Medium"/>
        <family val="3"/>
        <charset val="128"/>
      </rPr>
      <t>〇</t>
    </r>
    <r>
      <rPr>
        <sz val="10"/>
        <rFont val="游ゴシック Medium"/>
        <family val="3"/>
        <charset val="128"/>
      </rPr>
      <t>日</t>
    </r>
    <rPh sb="2" eb="3">
      <t>ネン</t>
    </rPh>
    <rPh sb="4" eb="5">
      <t>ガツ</t>
    </rPh>
    <rPh sb="6" eb="7">
      <t>ニチ</t>
    </rPh>
    <phoneticPr fontId="3"/>
  </si>
  <si>
    <t>20大学</t>
    <rPh sb="2" eb="4">
      <t>ダイガク</t>
    </rPh>
    <phoneticPr fontId="3"/>
  </si>
  <si>
    <t>300名</t>
    <rPh sb="3" eb="4">
      <t>メイ</t>
    </rPh>
    <phoneticPr fontId="3"/>
  </si>
  <si>
    <t>事務局/〇〇〇〇</t>
    <rPh sb="0" eb="3">
      <t>ジムキョク</t>
    </rPh>
    <phoneticPr fontId="3"/>
  </si>
  <si>
    <t>〇〇　〇〇</t>
  </si>
  <si>
    <t>〇〇　〇〇</t>
    <phoneticPr fontId="3"/>
  </si>
  <si>
    <t>××＠×××.jp</t>
    <phoneticPr fontId="3"/>
  </si>
  <si>
    <t>00-0000-0000</t>
    <phoneticPr fontId="3"/>
  </si>
  <si>
    <t>〇〇大学　講師</t>
    <rPh sb="2" eb="4">
      <t>ダイガク</t>
    </rPh>
    <rPh sb="5" eb="7">
      <t>コウシ</t>
    </rPh>
    <phoneticPr fontId="3"/>
  </si>
  <si>
    <t>JPSUスポーツトレーナー</t>
    <phoneticPr fontId="3"/>
  </si>
  <si>
    <t>NATA/ATC</t>
    <phoneticPr fontId="3"/>
  </si>
  <si>
    <t>JSPO公認アスレティック・トレーナー</t>
  </si>
  <si>
    <t>JSPO公認アスレティック・トレーナー</t>
    <phoneticPr fontId="3"/>
  </si>
  <si>
    <t>〇</t>
    <phoneticPr fontId="3"/>
  </si>
  <si>
    <t>看護師</t>
  </si>
  <si>
    <t>・事務連絡者氏名等</t>
    <rPh sb="1" eb="3">
      <t>ジム</t>
    </rPh>
    <rPh sb="3" eb="5">
      <t>レンラク</t>
    </rPh>
    <rPh sb="5" eb="6">
      <t>シャ</t>
    </rPh>
    <rPh sb="6" eb="8">
      <t>シメイ</t>
    </rPh>
    <rPh sb="8" eb="9">
      <t>ナド</t>
    </rPh>
    <phoneticPr fontId="3"/>
  </si>
  <si>
    <t>　年　　月　　日</t>
    <rPh sb="1" eb="2">
      <t>ネン</t>
    </rPh>
    <rPh sb="4" eb="5">
      <t>ツキ</t>
    </rPh>
    <rPh sb="7" eb="8">
      <t>ニチ</t>
    </rPh>
    <phoneticPr fontId="3"/>
  </si>
  <si>
    <t>開催年月日</t>
    <rPh sb="0" eb="2">
      <t>カイサイ</t>
    </rPh>
    <rPh sb="2" eb="5">
      <t>ネンガッピ</t>
    </rPh>
    <phoneticPr fontId="3"/>
  </si>
  <si>
    <t>【試合名】</t>
    <rPh sb="1" eb="3">
      <t>シアイ</t>
    </rPh>
    <rPh sb="3" eb="4">
      <t>メイ</t>
    </rPh>
    <phoneticPr fontId="3"/>
  </si>
  <si>
    <r>
      <rPr>
        <sz val="11"/>
        <color rgb="FFFF0000"/>
        <rFont val="游ゴシック Medium"/>
        <family val="3"/>
        <charset val="128"/>
      </rPr>
      <t>〇</t>
    </r>
    <r>
      <rPr>
        <sz val="11"/>
        <color theme="1"/>
        <rFont val="游ゴシック Medium"/>
        <family val="3"/>
        <charset val="128"/>
      </rPr>
      <t>年　</t>
    </r>
    <r>
      <rPr>
        <sz val="11"/>
        <color rgb="FFFF0000"/>
        <rFont val="游ゴシック Medium"/>
        <family val="3"/>
        <charset val="128"/>
      </rPr>
      <t>〇</t>
    </r>
    <r>
      <rPr>
        <sz val="11"/>
        <color theme="1"/>
        <rFont val="游ゴシック Medium"/>
        <family val="3"/>
        <charset val="128"/>
      </rPr>
      <t>月　</t>
    </r>
    <r>
      <rPr>
        <sz val="11"/>
        <color rgb="FFFF0000"/>
        <rFont val="游ゴシック Medium"/>
        <family val="3"/>
        <charset val="128"/>
      </rPr>
      <t>〇</t>
    </r>
    <r>
      <rPr>
        <sz val="11"/>
        <color theme="1"/>
        <rFont val="游ゴシック Medium"/>
        <family val="3"/>
        <charset val="128"/>
      </rPr>
      <t>日</t>
    </r>
    <rPh sb="1" eb="2">
      <t>ネン</t>
    </rPh>
    <rPh sb="4" eb="5">
      <t>ツキ</t>
    </rPh>
    <rPh sb="7" eb="8">
      <t>ニチ</t>
    </rPh>
    <phoneticPr fontId="3"/>
  </si>
  <si>
    <t>〇〇県〇〇市〇〇町××ー×</t>
    <rPh sb="2" eb="3">
      <t>ケン</t>
    </rPh>
    <rPh sb="5" eb="6">
      <t>シ</t>
    </rPh>
    <rPh sb="8" eb="9">
      <t>マチ</t>
    </rPh>
    <phoneticPr fontId="3"/>
  </si>
  <si>
    <t>公益社団法人全国大学〇〇連盟</t>
    <rPh sb="0" eb="2">
      <t>コウエキ</t>
    </rPh>
    <rPh sb="2" eb="4">
      <t>シャダン</t>
    </rPh>
    <rPh sb="4" eb="6">
      <t>ホウジン</t>
    </rPh>
    <rPh sb="6" eb="8">
      <t>ゼンコク</t>
    </rPh>
    <rPh sb="8" eb="10">
      <t>ダイガク</t>
    </rPh>
    <rPh sb="12" eb="14">
      <t>レンメイ</t>
    </rPh>
    <phoneticPr fontId="3"/>
  </si>
  <si>
    <t>〇〇地区大学〇〇連盟</t>
    <rPh sb="2" eb="4">
      <t>チク</t>
    </rPh>
    <rPh sb="4" eb="6">
      <t>ダイガク</t>
    </rPh>
    <rPh sb="8" eb="10">
      <t>レンメイ</t>
    </rPh>
    <phoneticPr fontId="3"/>
  </si>
  <si>
    <t>第〇〇回〇〇大学〇〇選手権大会兼〇〇選手権〇〇地区予選</t>
    <rPh sb="0" eb="1">
      <t>ダイ</t>
    </rPh>
    <rPh sb="3" eb="4">
      <t>カイ</t>
    </rPh>
    <rPh sb="6" eb="8">
      <t>ダイガク</t>
    </rPh>
    <rPh sb="10" eb="13">
      <t>センシュケン</t>
    </rPh>
    <rPh sb="13" eb="15">
      <t>タイカイ</t>
    </rPh>
    <rPh sb="15" eb="16">
      <t>ケン</t>
    </rPh>
    <rPh sb="18" eb="21">
      <t>センシュケン</t>
    </rPh>
    <rPh sb="25" eb="27">
      <t>ヨセン</t>
    </rPh>
    <phoneticPr fontId="3"/>
  </si>
  <si>
    <t>実施報告書</t>
    <rPh sb="0" eb="2">
      <t>ジッシ</t>
    </rPh>
    <rPh sb="2" eb="5">
      <t>ホウコクショ</t>
    </rPh>
    <phoneticPr fontId="3"/>
  </si>
  <si>
    <t>氏名</t>
    <rPh sb="0" eb="2">
      <t>シメイ</t>
    </rPh>
    <phoneticPr fontId="3"/>
  </si>
  <si>
    <t>別紙3</t>
    <rPh sb="0" eb="2">
      <t>ベッシ</t>
    </rPh>
    <phoneticPr fontId="3"/>
  </si>
  <si>
    <t>・実施報告</t>
    <rPh sb="1" eb="3">
      <t>ジッシ</t>
    </rPh>
    <rPh sb="3" eb="5">
      <t>ホウコク</t>
    </rPh>
    <phoneticPr fontId="3"/>
  </si>
  <si>
    <t xml:space="preserve">感想、今後の課題など
</t>
    <phoneticPr fontId="3"/>
  </si>
  <si>
    <t>合計</t>
    <rPh sb="0" eb="2">
      <t>ゴウケイ</t>
    </rPh>
    <phoneticPr fontId="3"/>
  </si>
  <si>
    <t>下記の通り、報告いたします。</t>
    <rPh sb="0" eb="2">
      <t>カキ</t>
    </rPh>
    <rPh sb="3" eb="4">
      <t>トオ</t>
    </rPh>
    <rPh sb="6" eb="8">
      <t>ホウコク</t>
    </rPh>
    <phoneticPr fontId="3"/>
  </si>
  <si>
    <t>会長　〇〇　〇〇</t>
    <rPh sb="0" eb="2">
      <t>カイチョウ</t>
    </rPh>
    <phoneticPr fontId="3"/>
  </si>
  <si>
    <t>第〇〇回〇〇大学〇〇選手権大会兼〇〇選手権〇〇地区予選</t>
    <phoneticPr fontId="3"/>
  </si>
  <si>
    <t>医務室にて待機、受傷者の処置</t>
    <rPh sb="0" eb="3">
      <t>イムシツ</t>
    </rPh>
    <rPh sb="5" eb="7">
      <t>タイキ</t>
    </rPh>
    <rPh sb="8" eb="11">
      <t>ジュショウシャ</t>
    </rPh>
    <rPh sb="12" eb="14">
      <t>ショチ</t>
    </rPh>
    <phoneticPr fontId="3"/>
  </si>
  <si>
    <t>口座振込依頼書</t>
    <rPh sb="0" eb="2">
      <t>コウザ</t>
    </rPh>
    <rPh sb="2" eb="4">
      <t>フリコミ</t>
    </rPh>
    <rPh sb="4" eb="7">
      <t>イライショ</t>
    </rPh>
    <phoneticPr fontId="3"/>
  </si>
  <si>
    <t>一般社団法人　大学スポーツ協会　御中</t>
    <rPh sb="0" eb="2">
      <t>イッパン</t>
    </rPh>
    <rPh sb="2" eb="4">
      <t>シャダン</t>
    </rPh>
    <rPh sb="4" eb="6">
      <t>ホウジン</t>
    </rPh>
    <rPh sb="7" eb="9">
      <t>ダイガク</t>
    </rPh>
    <rPh sb="13" eb="15">
      <t>キョウカイ</t>
    </rPh>
    <rPh sb="16" eb="18">
      <t>オンチュウ</t>
    </rPh>
    <phoneticPr fontId="3"/>
  </si>
  <si>
    <t>（フリガナ）</t>
    <phoneticPr fontId="3"/>
  </si>
  <si>
    <t>自宅住所</t>
    <rPh sb="0" eb="2">
      <t>ジタク</t>
    </rPh>
    <rPh sb="2" eb="4">
      <t>ジュウショ</t>
    </rPh>
    <phoneticPr fontId="3"/>
  </si>
  <si>
    <t>〒</t>
    <phoneticPr fontId="3"/>
  </si>
  <si>
    <t>生年月日
（西暦）</t>
    <rPh sb="0" eb="2">
      <t>セイネン</t>
    </rPh>
    <rPh sb="2" eb="4">
      <t>ガッピ</t>
    </rPh>
    <rPh sb="6" eb="8">
      <t>セイレキ</t>
    </rPh>
    <phoneticPr fontId="3"/>
  </si>
  <si>
    <t>年</t>
    <rPh sb="0" eb="1">
      <t>ネン</t>
    </rPh>
    <phoneticPr fontId="3"/>
  </si>
  <si>
    <t>月</t>
    <rPh sb="0" eb="1">
      <t>ツキ</t>
    </rPh>
    <phoneticPr fontId="3"/>
  </si>
  <si>
    <t>日</t>
    <rPh sb="0" eb="1">
      <t>ニチ</t>
    </rPh>
    <phoneticPr fontId="3"/>
  </si>
  <si>
    <t>下記のとおり、口座振込登録を申請します。</t>
    <rPh sb="0" eb="2">
      <t>カキ</t>
    </rPh>
    <rPh sb="7" eb="9">
      <t>コウザ</t>
    </rPh>
    <rPh sb="9" eb="11">
      <t>フリコミ</t>
    </rPh>
    <rPh sb="11" eb="13">
      <t>トウロク</t>
    </rPh>
    <rPh sb="14" eb="16">
      <t>シンセイ</t>
    </rPh>
    <phoneticPr fontId="3"/>
  </si>
  <si>
    <t>記</t>
    <rPh sb="0" eb="1">
      <t>シル</t>
    </rPh>
    <phoneticPr fontId="3"/>
  </si>
  <si>
    <t>金融機関名</t>
    <rPh sb="0" eb="2">
      <t>キンユウ</t>
    </rPh>
    <rPh sb="2" eb="4">
      <t>キカン</t>
    </rPh>
    <rPh sb="4" eb="5">
      <t>メイ</t>
    </rPh>
    <phoneticPr fontId="3"/>
  </si>
  <si>
    <t>銀行コード</t>
    <rPh sb="0" eb="2">
      <t>ギンコウ</t>
    </rPh>
    <phoneticPr fontId="3"/>
  </si>
  <si>
    <t>支店名</t>
    <rPh sb="0" eb="3">
      <t>シテンメイ</t>
    </rPh>
    <phoneticPr fontId="3"/>
  </si>
  <si>
    <t>支店コード</t>
    <rPh sb="0" eb="2">
      <t>シテン</t>
    </rPh>
    <phoneticPr fontId="3"/>
  </si>
  <si>
    <t>預金種別</t>
    <rPh sb="0" eb="2">
      <t>ヨキン</t>
    </rPh>
    <rPh sb="2" eb="4">
      <t>シュベツ</t>
    </rPh>
    <phoneticPr fontId="3"/>
  </si>
  <si>
    <t>普通</t>
    <rPh sb="0" eb="2">
      <t>フツウ</t>
    </rPh>
    <phoneticPr fontId="3"/>
  </si>
  <si>
    <t>当座</t>
    <rPh sb="0" eb="2">
      <t>トウザ</t>
    </rPh>
    <phoneticPr fontId="3"/>
  </si>
  <si>
    <t>口座番号</t>
    <rPh sb="0" eb="2">
      <t>コウザ</t>
    </rPh>
    <rPh sb="2" eb="4">
      <t>バンゴウ</t>
    </rPh>
    <phoneticPr fontId="3"/>
  </si>
  <si>
    <t>←口座番号は右詰めで
ご記入ください</t>
    <rPh sb="1" eb="3">
      <t>コウザ</t>
    </rPh>
    <rPh sb="3" eb="5">
      <t>バンゴウ</t>
    </rPh>
    <rPh sb="6" eb="7">
      <t>ミギ</t>
    </rPh>
    <rPh sb="7" eb="8">
      <t>ヅ</t>
    </rPh>
    <rPh sb="12" eb="14">
      <t>キニュウ</t>
    </rPh>
    <phoneticPr fontId="3"/>
  </si>
  <si>
    <t>口座名義</t>
    <rPh sb="0" eb="2">
      <t>コウザ</t>
    </rPh>
    <rPh sb="2" eb="4">
      <t>メイギ</t>
    </rPh>
    <phoneticPr fontId="3"/>
  </si>
  <si>
    <t>(フリガナ)</t>
    <phoneticPr fontId="3"/>
  </si>
  <si>
    <t>１）口座は本人名義のものに限ります。</t>
    <rPh sb="2" eb="4">
      <t>コウザ</t>
    </rPh>
    <rPh sb="5" eb="7">
      <t>ホンニン</t>
    </rPh>
    <rPh sb="7" eb="9">
      <t>メイギ</t>
    </rPh>
    <rPh sb="13" eb="14">
      <t>カギ</t>
    </rPh>
    <phoneticPr fontId="3"/>
  </si>
  <si>
    <t>２）ゆうちょ銀行口座への振込は、振込用の支店コード（3桁）・口座番号（7桁）が必要です。</t>
    <rPh sb="6" eb="8">
      <t>ギンコウ</t>
    </rPh>
    <rPh sb="8" eb="10">
      <t>コウザ</t>
    </rPh>
    <rPh sb="12" eb="14">
      <t>フリコミ</t>
    </rPh>
    <rPh sb="16" eb="18">
      <t>フリコミ</t>
    </rPh>
    <rPh sb="18" eb="19">
      <t>ヨウ</t>
    </rPh>
    <rPh sb="20" eb="22">
      <t>シテン</t>
    </rPh>
    <rPh sb="27" eb="28">
      <t>ケタ</t>
    </rPh>
    <rPh sb="30" eb="32">
      <t>コウザ</t>
    </rPh>
    <rPh sb="32" eb="34">
      <t>バンゴウ</t>
    </rPh>
    <rPh sb="36" eb="37">
      <t>ケタ</t>
    </rPh>
    <rPh sb="39" eb="41">
      <t>ヒツヨウ</t>
    </rPh>
    <phoneticPr fontId="3"/>
  </si>
  <si>
    <t>　　現在のゆうちょ銀行口座の記号（5桁）・番号（8桁）のままでは振り込めません。</t>
    <rPh sb="2" eb="4">
      <t>ゲンザイ</t>
    </rPh>
    <rPh sb="9" eb="11">
      <t>ギンコウ</t>
    </rPh>
    <rPh sb="11" eb="13">
      <t>コウザ</t>
    </rPh>
    <rPh sb="14" eb="16">
      <t>キゴウ</t>
    </rPh>
    <rPh sb="18" eb="19">
      <t>ケタ</t>
    </rPh>
    <rPh sb="21" eb="23">
      <t>バンゴウ</t>
    </rPh>
    <rPh sb="25" eb="26">
      <t>ケタ</t>
    </rPh>
    <rPh sb="32" eb="33">
      <t>フ</t>
    </rPh>
    <rPh sb="34" eb="35">
      <t>コ</t>
    </rPh>
    <phoneticPr fontId="3"/>
  </si>
  <si>
    <t>　　詳しくは、ゆうちょ銀行ホームページをご覧ください。</t>
    <rPh sb="2" eb="3">
      <t>クワ</t>
    </rPh>
    <rPh sb="11" eb="13">
      <t>ギンコウ</t>
    </rPh>
    <rPh sb="21" eb="22">
      <t>ラン</t>
    </rPh>
    <phoneticPr fontId="3"/>
  </si>
  <si>
    <t>医療従事者等の配置事業における配置費は、以下の振込口座に振り込んでください。</t>
    <rPh sb="7" eb="9">
      <t>ハイチ</t>
    </rPh>
    <rPh sb="9" eb="11">
      <t>ジギョウ</t>
    </rPh>
    <rPh sb="15" eb="17">
      <t>ハイチ</t>
    </rPh>
    <rPh sb="17" eb="18">
      <t>ヒ</t>
    </rPh>
    <rPh sb="20" eb="22">
      <t>イカ</t>
    </rPh>
    <rPh sb="23" eb="25">
      <t>フリコミ</t>
    </rPh>
    <rPh sb="25" eb="27">
      <t>コウザ</t>
    </rPh>
    <rPh sb="28" eb="29">
      <t>フ</t>
    </rPh>
    <rPh sb="30" eb="31">
      <t>コ</t>
    </rPh>
    <phoneticPr fontId="3"/>
  </si>
  <si>
    <t>旅行期間</t>
    <rPh sb="0" eb="2">
      <t>リョコウ</t>
    </rPh>
    <rPh sb="2" eb="4">
      <t>キカン</t>
    </rPh>
    <phoneticPr fontId="10"/>
  </si>
  <si>
    <t>行　　　　程</t>
    <rPh sb="0" eb="1">
      <t>ギョウ</t>
    </rPh>
    <rPh sb="5" eb="6">
      <t>ホド</t>
    </rPh>
    <phoneticPr fontId="10"/>
  </si>
  <si>
    <t>支給方法</t>
    <rPh sb="0" eb="2">
      <t>シキュウ</t>
    </rPh>
    <rPh sb="2" eb="4">
      <t>ホウホウ</t>
    </rPh>
    <phoneticPr fontId="10"/>
  </si>
  <si>
    <t>起点：住所又は居所</t>
    <rPh sb="0" eb="2">
      <t>キテン</t>
    </rPh>
    <rPh sb="3" eb="5">
      <t>ジュウショ</t>
    </rPh>
    <rPh sb="5" eb="6">
      <t>マタ</t>
    </rPh>
    <rPh sb="7" eb="9">
      <t>イドコロ</t>
    </rPh>
    <phoneticPr fontId="10"/>
  </si>
  <si>
    <t>最寄駅等</t>
    <rPh sb="0" eb="2">
      <t>モヨ</t>
    </rPh>
    <rPh sb="2" eb="3">
      <t>エキ</t>
    </rPh>
    <rPh sb="3" eb="4">
      <t>トウ</t>
    </rPh>
    <phoneticPr fontId="10"/>
  </si>
  <si>
    <t>1：片道</t>
    <rPh sb="2" eb="4">
      <t>カタミチ</t>
    </rPh>
    <phoneticPr fontId="10"/>
  </si>
  <si>
    <t>終点：用務先所在地</t>
    <rPh sb="0" eb="2">
      <t>シュウテン</t>
    </rPh>
    <rPh sb="3" eb="5">
      <t>ヨウム</t>
    </rPh>
    <rPh sb="5" eb="6">
      <t>サキ</t>
    </rPh>
    <rPh sb="6" eb="9">
      <t>ショザイチ</t>
    </rPh>
    <phoneticPr fontId="10"/>
  </si>
  <si>
    <t>2：往復</t>
    <rPh sb="2" eb="4">
      <t>オウフク</t>
    </rPh>
    <phoneticPr fontId="10"/>
  </si>
  <si>
    <t>自</t>
    <rPh sb="0" eb="1">
      <t>ジ</t>
    </rPh>
    <phoneticPr fontId="10"/>
  </si>
  <si>
    <t>起点</t>
    <rPh sb="0" eb="2">
      <t>キテン</t>
    </rPh>
    <phoneticPr fontId="10"/>
  </si>
  <si>
    <t>至</t>
    <rPh sb="0" eb="1">
      <t>イタル</t>
    </rPh>
    <phoneticPr fontId="10"/>
  </si>
  <si>
    <t>終点</t>
    <rPh sb="0" eb="2">
      <t>シュウテン</t>
    </rPh>
    <phoneticPr fontId="10"/>
  </si>
  <si>
    <t>1：片道</t>
  </si>
  <si>
    <t>有料道路</t>
    <rPh sb="0" eb="2">
      <t>ユウリョウ</t>
    </rPh>
    <rPh sb="2" eb="4">
      <t>ドウロ</t>
    </rPh>
    <phoneticPr fontId="3"/>
  </si>
  <si>
    <t>交通費</t>
    <rPh sb="0" eb="3">
      <t>コウツウヒヒ</t>
    </rPh>
    <phoneticPr fontId="10"/>
  </si>
  <si>
    <t>旅費支給一覧表</t>
    <rPh sb="0" eb="2">
      <t>リョヒ</t>
    </rPh>
    <rPh sb="2" eb="4">
      <t>シキュウ</t>
    </rPh>
    <rPh sb="4" eb="6">
      <t>イチラン</t>
    </rPh>
    <rPh sb="6" eb="7">
      <t>ヒョウ</t>
    </rPh>
    <phoneticPr fontId="3"/>
  </si>
  <si>
    <r>
      <rPr>
        <sz val="11"/>
        <color rgb="FFFF0000"/>
        <rFont val="游ゴシック Medium"/>
        <family val="3"/>
        <charset val="128"/>
      </rPr>
      <t>〇〇</t>
    </r>
    <r>
      <rPr>
        <sz val="11"/>
        <color theme="1"/>
        <rFont val="游ゴシック Medium"/>
        <family val="3"/>
        <charset val="128"/>
      </rPr>
      <t>年　</t>
    </r>
    <r>
      <rPr>
        <sz val="11"/>
        <color rgb="FFFF0000"/>
        <rFont val="游ゴシック Medium"/>
        <family val="3"/>
        <charset val="128"/>
      </rPr>
      <t>〇</t>
    </r>
    <r>
      <rPr>
        <sz val="11"/>
        <color theme="1"/>
        <rFont val="游ゴシック Medium"/>
        <family val="3"/>
        <charset val="128"/>
      </rPr>
      <t>月　</t>
    </r>
    <r>
      <rPr>
        <sz val="11"/>
        <color rgb="FFFF0000"/>
        <rFont val="游ゴシック Medium"/>
        <family val="3"/>
        <charset val="128"/>
      </rPr>
      <t>〇</t>
    </r>
    <r>
      <rPr>
        <sz val="11"/>
        <color theme="1"/>
        <rFont val="游ゴシック Medium"/>
        <family val="3"/>
        <charset val="128"/>
      </rPr>
      <t>日</t>
    </r>
    <rPh sb="2" eb="3">
      <t>ネン</t>
    </rPh>
    <rPh sb="5" eb="6">
      <t>ツキ</t>
    </rPh>
    <rPh sb="8" eb="9">
      <t>ニチ</t>
    </rPh>
    <phoneticPr fontId="3"/>
  </si>
  <si>
    <t>市ヶ谷</t>
    <rPh sb="0" eb="3">
      <t>イチガヤ</t>
    </rPh>
    <phoneticPr fontId="3"/>
  </si>
  <si>
    <t>千代田区市ヶ谷</t>
    <rPh sb="0" eb="4">
      <t>チヨダク</t>
    </rPh>
    <rPh sb="4" eb="7">
      <t>イチガヤ</t>
    </rPh>
    <phoneticPr fontId="3"/>
  </si>
  <si>
    <t>宮城県仙台市</t>
    <rPh sb="0" eb="3">
      <t>ミヤギケン</t>
    </rPh>
    <rPh sb="3" eb="6">
      <t>センダイシ</t>
    </rPh>
    <phoneticPr fontId="3"/>
  </si>
  <si>
    <t>仙台</t>
    <rPh sb="0" eb="2">
      <t>センダイ</t>
    </rPh>
    <phoneticPr fontId="3"/>
  </si>
  <si>
    <t>港区区北青山</t>
    <rPh sb="0" eb="2">
      <t>ミナトク</t>
    </rPh>
    <rPh sb="2" eb="3">
      <t>ク</t>
    </rPh>
    <rPh sb="3" eb="6">
      <t>キタアオヤマ</t>
    </rPh>
    <phoneticPr fontId="3"/>
  </si>
  <si>
    <t>外苑前</t>
    <rPh sb="0" eb="3">
      <t>ガイエンマエ</t>
    </rPh>
    <phoneticPr fontId="3"/>
  </si>
  <si>
    <t>航空賃</t>
    <rPh sb="0" eb="2">
      <t>コウクウ</t>
    </rPh>
    <rPh sb="2" eb="3">
      <t>チン</t>
    </rPh>
    <phoneticPr fontId="10"/>
  </si>
  <si>
    <t>別紙4</t>
    <rPh sb="0" eb="2">
      <t>ベッシ</t>
    </rPh>
    <phoneticPr fontId="3"/>
  </si>
  <si>
    <t>別紙5</t>
    <rPh sb="0" eb="2">
      <t>ベッシ</t>
    </rPh>
    <phoneticPr fontId="3"/>
  </si>
  <si>
    <t>大学または団体名</t>
    <rPh sb="0" eb="2">
      <t>ダイガク</t>
    </rPh>
    <rPh sb="5" eb="7">
      <t>ダンタイ</t>
    </rPh>
    <rPh sb="7" eb="8">
      <t>メイ</t>
    </rPh>
    <phoneticPr fontId="3"/>
  </si>
  <si>
    <t>・派遣依頼者</t>
    <rPh sb="1" eb="3">
      <t>ハケン</t>
    </rPh>
    <rPh sb="3" eb="5">
      <t>イライ</t>
    </rPh>
    <rPh sb="5" eb="6">
      <t>シャ</t>
    </rPh>
    <phoneticPr fontId="3"/>
  </si>
  <si>
    <t>・医師</t>
    <rPh sb="1" eb="3">
      <t>イシ</t>
    </rPh>
    <phoneticPr fontId="3"/>
  </si>
  <si>
    <t>・医師以外</t>
    <rPh sb="1" eb="3">
      <t>イシ</t>
    </rPh>
    <rPh sb="3" eb="5">
      <t>イガイ</t>
    </rPh>
    <phoneticPr fontId="3"/>
  </si>
  <si>
    <t>【労務費基準単価】</t>
    <rPh sb="1" eb="4">
      <t>ロウムヒ</t>
    </rPh>
    <rPh sb="4" eb="6">
      <t>キジュン</t>
    </rPh>
    <rPh sb="6" eb="8">
      <t>タンカ</t>
    </rPh>
    <phoneticPr fontId="3"/>
  </si>
  <si>
    <t>(参考)</t>
    <rPh sb="1" eb="3">
      <t>サンコウ</t>
    </rPh>
    <phoneticPr fontId="3"/>
  </si>
  <si>
    <t>　6,250円/時</t>
    <phoneticPr fontId="3"/>
  </si>
  <si>
    <t>【旅費算出基準】</t>
    <rPh sb="1" eb="3">
      <t>リョヒ</t>
    </rPh>
    <rPh sb="3" eb="5">
      <t>サンシュツ</t>
    </rPh>
    <rPh sb="5" eb="7">
      <t>キジュン</t>
    </rPh>
    <phoneticPr fontId="3"/>
  </si>
  <si>
    <t>・鉄道･バス賃…出発地から用務地までの定価を用いて算出</t>
  </si>
  <si>
    <t>・有料道路…現に支払った額　※要領収書</t>
  </si>
  <si>
    <t>・車賃…定額(37円/km)</t>
    <phoneticPr fontId="3"/>
  </si>
  <si>
    <t>・航空賃…現に支払った額　※要領収書、搭乗証明書等</t>
    <phoneticPr fontId="3"/>
  </si>
  <si>
    <t>・宿泊費…現に支払った額　※要領収書</t>
    <phoneticPr fontId="3"/>
  </si>
  <si>
    <t>労務費(円)</t>
    <rPh sb="0" eb="3">
      <t>ロウムヒ</t>
    </rPh>
    <rPh sb="4" eb="5">
      <t>エン</t>
    </rPh>
    <phoneticPr fontId="3"/>
  </si>
  <si>
    <t>想定旅費(円)</t>
    <rPh sb="0" eb="2">
      <t>ソウテイ</t>
    </rPh>
    <rPh sb="2" eb="4">
      <t>リョヒ</t>
    </rPh>
    <rPh sb="5" eb="6">
      <t>エン</t>
    </rPh>
    <phoneticPr fontId="3"/>
  </si>
  <si>
    <t>〇〇医院　看護師</t>
    <rPh sb="2" eb="4">
      <t>イイン</t>
    </rPh>
    <rPh sb="5" eb="8">
      <t>カンゴシ</t>
    </rPh>
    <phoneticPr fontId="3"/>
  </si>
  <si>
    <t>〇〇病院　〇〇科医師</t>
    <rPh sb="2" eb="4">
      <t>ビョウイン</t>
    </rPh>
    <rPh sb="7" eb="8">
      <t>カ</t>
    </rPh>
    <rPh sb="8" eb="10">
      <t>イシ</t>
    </rPh>
    <phoneticPr fontId="3"/>
  </si>
  <si>
    <t>【用務先】</t>
    <rPh sb="1" eb="3">
      <t>ヨウム</t>
    </rPh>
    <rPh sb="3" eb="4">
      <t>サキ</t>
    </rPh>
    <phoneticPr fontId="3"/>
  </si>
  <si>
    <t>〇〇県立陸上競技場　　　　　　〇〇県〇〇市〇〇××ー×</t>
    <rPh sb="2" eb="4">
      <t>ケンリツ</t>
    </rPh>
    <rPh sb="4" eb="6">
      <t>リクジョウ</t>
    </rPh>
    <rPh sb="6" eb="9">
      <t>キョウギジョウ</t>
    </rPh>
    <rPh sb="17" eb="18">
      <t>ケン</t>
    </rPh>
    <rPh sb="20" eb="21">
      <t>シ</t>
    </rPh>
    <phoneticPr fontId="3"/>
  </si>
  <si>
    <t>　　年　　月　　日　～　　年　　月　　日</t>
    <rPh sb="2" eb="3">
      <t>ネン</t>
    </rPh>
    <rPh sb="5" eb="6">
      <t>ガツ</t>
    </rPh>
    <rPh sb="8" eb="9">
      <t>ニチ</t>
    </rPh>
    <rPh sb="13" eb="14">
      <t>ネン</t>
    </rPh>
    <phoneticPr fontId="3"/>
  </si>
  <si>
    <t>　50,000万円/日(1日8時間以上の場合)</t>
    <rPh sb="13" eb="14">
      <t>ニチ</t>
    </rPh>
    <rPh sb="15" eb="17">
      <t>ジカン</t>
    </rPh>
    <rPh sb="17" eb="19">
      <t>イジョウ</t>
    </rPh>
    <rPh sb="20" eb="22">
      <t>バアイ</t>
    </rPh>
    <phoneticPr fontId="3"/>
  </si>
  <si>
    <t xml:space="preserve">　2,000円/時（左記を時間単金の上限とする）
</t>
    <phoneticPr fontId="3"/>
  </si>
  <si>
    <t>　16,000円/日(1日8時間以上の場合)</t>
    <phoneticPr fontId="3"/>
  </si>
  <si>
    <t>【支払いに関する事項】
・医療従事者等の配置に関する支払いは、独立行政法人日本スポーツ振興センタースポーツ振興くじ助成金実施要領に従い、実施します。
　配置費を受領した医療従事者等が、申請した大学、中央学生競技団体及び関連する地区学生競技団体に対して寄附を行うことは、いかなる理由でも一切禁止いたします。上記の行為が判明した場合、配置費の返還及び今後、対象から除外する場合があります。
・なお、一般社団法人大学スポーツ協会の医療従事者等の配置に関する募集要項に記載の通り、事前の申請や報告上の不備がある場合は支払いいたしかねますのでご了承ください
・医療従事者等の配置に関する単価は、独立行政法人日本スポーツ振興センタースポーツ振興くじ助成金実施要領別表の助成対象経費の基準等に従います。
・本事業では、労務を行った個人に対する報酬（謝金・賃金）に基づき、以下の通りとします。
　‐医師：時間単価6,250円（上限）／日単価50,000円（1日8時間以上は日単価を上限とする）
　‐トレーナーや看護師等：時間単価2,000円（上限）／日単価16,000円（1日8時間以上は日単価を上限とする）
　‐上記を上限値とし、源泉徴収額を差し引いた金額を支払います。
　　※　所得税については、給与所得の源泉徴収税額表(月額表)乙欄の税率を適用します。　
・医療従事者の配置に係る交通費につきましては、「一般社団法人大学スポーツ協会出張旅費規定」に準じ、勤務地から用務地までの交通費実費及び宿泊費実費(上限10,000円/日)といたします。なお、用務地内での移動に関する費用や食事等は支給いたしません。
・支払い時期については、一般社団法人大学スポーツ協会の医療従事者等の配置に関する募集要項に従い、報告書などを各関係者から不備なく受領した当該月の月末に受領処理を行い、翌月末に支払いを実施します
・上記には、大会がキャンセルされた場合のキャンセル料金などは含まれておりません
【試合に関する連絡】
・試合に関する詳細に関して、医療従事者等より問い合わせる場合には、別紙1申請書の事務連絡者に問い合わせ願います。
・天候などにより大会が延期になった場合や要請内容から変更があった場合の対応についても、別紙1申請書の事務連絡者に問い合わせ願います。</t>
    <rPh sb="76" eb="79">
      <t>ハイティ</t>
    </rPh>
    <rPh sb="101" eb="103">
      <t>ガクセイ</t>
    </rPh>
    <rPh sb="107" eb="108">
      <t>オヨビ</t>
    </rPh>
    <rPh sb="109" eb="111">
      <t>カンレンス</t>
    </rPh>
    <rPh sb="113" eb="117">
      <t>チク</t>
    </rPh>
    <rPh sb="117" eb="119">
      <t>キョウ</t>
    </rPh>
    <rPh sb="119" eb="121">
      <t>ダンタイ</t>
    </rPh>
    <rPh sb="421" eb="422">
      <t>ニチ</t>
    </rPh>
    <rPh sb="479" eb="480">
      <t>ニチ</t>
    </rPh>
    <rPh sb="486" eb="489">
      <t>ニチタンカ</t>
    </rPh>
    <rPh sb="555" eb="556">
      <t>ツキ</t>
    </rPh>
    <rPh sb="882" eb="884">
      <t>シンセイ</t>
    </rPh>
    <rPh sb="949" eb="951">
      <t>シンセイ</t>
    </rPh>
    <phoneticPr fontId="3"/>
  </si>
  <si>
    <t>福原　紀彦</t>
    <rPh sb="0" eb="2">
      <t>フクハラ</t>
    </rPh>
    <rPh sb="3" eb="4">
      <t>キ</t>
    </rPh>
    <rPh sb="4" eb="5">
      <t>ヒコ</t>
    </rPh>
    <phoneticPr fontId="3"/>
  </si>
  <si>
    <t>代表理事　会長</t>
    <rPh sb="0" eb="4">
      <t>ダイヒョウリジ</t>
    </rPh>
    <rPh sb="5" eb="7">
      <t>カイチョウ</t>
    </rPh>
    <phoneticPr fontId="3"/>
  </si>
  <si>
    <t>所感</t>
    <rPh sb="0" eb="2">
      <t>ショカン</t>
    </rPh>
    <phoneticPr fontId="3"/>
  </si>
  <si>
    <t>距離(km)</t>
    <rPh sb="0" eb="2">
      <t>キョリ</t>
    </rPh>
    <phoneticPr fontId="3"/>
  </si>
  <si>
    <t>　年　 　月　　 日</t>
    <rPh sb="1" eb="2">
      <t>ネン</t>
    </rPh>
    <rPh sb="5" eb="6">
      <t>ツキ</t>
    </rPh>
    <rPh sb="9" eb="10">
      <t>ニチ</t>
    </rPh>
    <phoneticPr fontId="3"/>
  </si>
  <si>
    <t>年　　月　　日</t>
    <rPh sb="0" eb="1">
      <t>ネン</t>
    </rPh>
    <rPh sb="3" eb="4">
      <t>ツキ</t>
    </rPh>
    <rPh sb="6" eb="7">
      <t>ニチ</t>
    </rPh>
    <phoneticPr fontId="3"/>
  </si>
  <si>
    <t>医療従事者等の配置制度係</t>
    <rPh sb="9" eb="11">
      <t>セイド</t>
    </rPh>
    <phoneticPr fontId="3"/>
  </si>
  <si>
    <t>2023年度医療従事者等の配置制度について</t>
    <rPh sb="4" eb="6">
      <t>ネンド</t>
    </rPh>
    <rPh sb="5" eb="6">
      <t>ド</t>
    </rPh>
    <rPh sb="13" eb="15">
      <t>ハイチ</t>
    </rPh>
    <rPh sb="15" eb="17">
      <t>セイド</t>
    </rPh>
    <phoneticPr fontId="3"/>
  </si>
  <si>
    <t>　当協会では、2023年度において当協会会員が主催する試合において医療従事者等を配置し、大学スポーツにおける安全・安心な環境の整備を図っています。つきましては、貴方に医療従事者等として試合会場に常駐いただき、万が一に備えた救護支援等の業務をお願いしたく、ご承諾くださいますようお願いします。ご承諾の際は、別紙留意事項をご確認の上、下記承諾書に署名または記名押印の上、ご返送くださいますよう重ねてお願いします。なお、当協会の規定に基づき、従事に係る配置費を支給いたします。</t>
    <rPh sb="1" eb="2">
      <t>トウ</t>
    </rPh>
    <rPh sb="2" eb="4">
      <t>キョウカイ</t>
    </rPh>
    <rPh sb="11" eb="13">
      <t>ネンド</t>
    </rPh>
    <rPh sb="17" eb="20">
      <t>トウキョウカイ</t>
    </rPh>
    <rPh sb="20" eb="22">
      <t>カイイン</t>
    </rPh>
    <rPh sb="23" eb="25">
      <t>シュサイ</t>
    </rPh>
    <rPh sb="27" eb="29">
      <t>シアイ</t>
    </rPh>
    <rPh sb="40" eb="42">
      <t>ハイチ</t>
    </rPh>
    <rPh sb="171" eb="173">
      <t>ショメイ</t>
    </rPh>
    <phoneticPr fontId="3"/>
  </si>
  <si>
    <t>　　　年　　月　　日付で依頼のありました2023年度医療従事者等の配置制度について、承諾します。</t>
    <rPh sb="3" eb="4">
      <t>ネン</t>
    </rPh>
    <rPh sb="6" eb="7">
      <t>ツキ</t>
    </rPh>
    <rPh sb="9" eb="10">
      <t>ヒ</t>
    </rPh>
    <rPh sb="10" eb="11">
      <t>ツ</t>
    </rPh>
    <rPh sb="12" eb="14">
      <t>イライ</t>
    </rPh>
    <rPh sb="24" eb="26">
      <t>ネンド</t>
    </rPh>
    <rPh sb="25" eb="26">
      <t>ド</t>
    </rPh>
    <rPh sb="33" eb="35">
      <t>ハイチ</t>
    </rPh>
    <rPh sb="35" eb="37">
      <t>セイド</t>
    </rPh>
    <rPh sb="42" eb="44">
      <t>ショウダク</t>
    </rPh>
    <phoneticPr fontId="3"/>
  </si>
  <si>
    <r>
      <rPr>
        <sz val="11"/>
        <color rgb="FFFF0000"/>
        <rFont val="游ゴシック Medium"/>
        <family val="3"/>
        <charset val="128"/>
      </rPr>
      <t>〇</t>
    </r>
    <r>
      <rPr>
        <sz val="11"/>
        <color theme="1"/>
        <rFont val="游ゴシック Medium"/>
        <family val="3"/>
        <charset val="128"/>
      </rPr>
      <t>年　</t>
    </r>
    <r>
      <rPr>
        <sz val="11"/>
        <color rgb="FFFF0000"/>
        <rFont val="游ゴシック Medium"/>
        <family val="3"/>
        <charset val="128"/>
      </rPr>
      <t>〇</t>
    </r>
    <r>
      <rPr>
        <sz val="11"/>
        <color theme="1"/>
        <rFont val="游ゴシック Medium"/>
        <family val="3"/>
        <charset val="128"/>
      </rPr>
      <t>月　</t>
    </r>
    <r>
      <rPr>
        <sz val="11"/>
        <color rgb="FFFF0000"/>
        <rFont val="游ゴシック Medium"/>
        <family val="3"/>
        <charset val="128"/>
      </rPr>
      <t>〇</t>
    </r>
    <r>
      <rPr>
        <sz val="11"/>
        <color theme="1"/>
        <rFont val="游ゴシック Medium"/>
        <family val="3"/>
        <charset val="128"/>
      </rPr>
      <t>日付で依頼のありました2023年度医療従事者等の配置制度について、承諾します。</t>
    </r>
    <rPh sb="1" eb="2">
      <t>ネン</t>
    </rPh>
    <rPh sb="4" eb="5">
      <t>ツキ</t>
    </rPh>
    <rPh sb="7" eb="8">
      <t>ヒ</t>
    </rPh>
    <rPh sb="8" eb="9">
      <t>ツ</t>
    </rPh>
    <rPh sb="10" eb="12">
      <t>イライ</t>
    </rPh>
    <rPh sb="22" eb="24">
      <t>ネンド</t>
    </rPh>
    <rPh sb="23" eb="24">
      <t>ド</t>
    </rPh>
    <rPh sb="31" eb="33">
      <t>ハイチ</t>
    </rPh>
    <rPh sb="33" eb="35">
      <t>セイド</t>
    </rPh>
    <rPh sb="40" eb="42">
      <t>ショウダク</t>
    </rPh>
    <phoneticPr fontId="3"/>
  </si>
  <si>
    <t>2：往復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</si>
</sst>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quot;km&quot;"/>
    <numFmt numFmtId="178" formatCode="0_);[Red]\(0\)"/>
    <numFmt numFmtId="179" formatCode="0.0_);[Red]\(0.0\)"/>
  </numFmts>
  <fonts count="34" x14ac:knownFonts="1">
    <font>
      <sz val="11"/>
      <color theme="1"/>
      <name val="游ゴシック"/>
      <family val="2"/>
      <scheme val="minor"/>
    </font>
    <font>
      <sz val="11"/>
      <color theme="1"/>
      <name val="游ゴシック"/>
      <family val="2"/>
      <charset val="128"/>
      <scheme val="minor"/>
    </font>
    <font>
      <sz val="11"/>
      <color theme="1"/>
      <name val="Arial"/>
      <family val="2"/>
    </font>
    <font>
      <sz val="6"/>
      <name val="游ゴシック"/>
      <family val="3"/>
      <charset val="128"/>
      <scheme val="minor"/>
    </font>
    <font>
      <sz val="11"/>
      <color theme="1"/>
      <name val="游ゴシック"/>
      <family val="2"/>
      <scheme val="minor"/>
    </font>
    <font>
      <sz val="11"/>
      <name val="ＭＳ Ｐゴシック"/>
      <family val="3"/>
      <charset val="128"/>
    </font>
    <font>
      <u/>
      <sz val="11"/>
      <color theme="10"/>
      <name val="游ゴシック"/>
      <family val="2"/>
      <scheme val="minor"/>
    </font>
    <font>
      <sz val="10"/>
      <name val="ＭＳ 明朝"/>
      <family val="1"/>
      <charset val="128"/>
    </font>
    <font>
      <sz val="8"/>
      <name val="ＭＳ ゴシック"/>
      <family val="3"/>
      <charset val="128"/>
    </font>
    <font>
      <sz val="8"/>
      <color theme="1"/>
      <name val="ＭＳ ゴシック"/>
      <family val="3"/>
      <charset val="128"/>
    </font>
    <font>
      <sz val="6"/>
      <name val="ＭＳ 明朝"/>
      <family val="1"/>
      <charset val="128"/>
    </font>
    <font>
      <sz val="10"/>
      <name val="ＭＳ ゴシック"/>
      <family val="3"/>
      <charset val="128"/>
    </font>
    <font>
      <sz val="14"/>
      <name val="ＭＳ ゴシック"/>
      <family val="3"/>
      <charset val="128"/>
    </font>
    <font>
      <sz val="16"/>
      <name val="ＭＳ ゴシック"/>
      <family val="3"/>
      <charset val="128"/>
    </font>
    <font>
      <sz val="11"/>
      <name val="游ゴシック Medium"/>
      <family val="3"/>
      <charset val="128"/>
    </font>
    <font>
      <sz val="11"/>
      <color theme="1"/>
      <name val="游ゴシック Medium"/>
      <family val="3"/>
      <charset val="128"/>
    </font>
    <font>
      <sz val="10"/>
      <name val="游ゴシック Medium"/>
      <family val="3"/>
      <charset val="128"/>
    </font>
    <font>
      <sz val="10"/>
      <color theme="1"/>
      <name val="游ゴシック Medium"/>
      <family val="3"/>
      <charset val="128"/>
    </font>
    <font>
      <sz val="11"/>
      <color rgb="FFFF0000"/>
      <name val="游ゴシック Medium"/>
      <family val="3"/>
      <charset val="128"/>
    </font>
    <font>
      <sz val="10"/>
      <color rgb="FFFF0000"/>
      <name val="游ゴシック Medium"/>
      <family val="3"/>
      <charset val="128"/>
    </font>
    <font>
      <sz val="9"/>
      <color rgb="FFFF0000"/>
      <name val="游ゴシック Medium"/>
      <family val="3"/>
      <charset val="128"/>
    </font>
    <font>
      <sz val="8"/>
      <color rgb="FFFF0000"/>
      <name val="游ゴシック Medium"/>
      <family val="3"/>
      <charset val="128"/>
    </font>
    <font>
      <sz val="8"/>
      <name val="游ゴシック Medium"/>
      <family val="3"/>
      <charset val="128"/>
    </font>
    <font>
      <u/>
      <sz val="11"/>
      <color theme="10"/>
      <name val="游ゴシック Medium"/>
      <family val="3"/>
      <charset val="128"/>
    </font>
    <font>
      <sz val="14"/>
      <color theme="1"/>
      <name val="游ゴシック Medium"/>
      <family val="3"/>
      <charset val="128"/>
    </font>
    <font>
      <b/>
      <sz val="14"/>
      <color theme="1"/>
      <name val="游ゴシック Medium"/>
      <family val="3"/>
      <charset val="128"/>
    </font>
    <font>
      <sz val="16"/>
      <color theme="1"/>
      <name val="游ゴシック Medium"/>
      <family val="3"/>
      <charset val="128"/>
    </font>
    <font>
      <sz val="16"/>
      <name val="游ゴシック Medium"/>
      <family val="3"/>
      <charset val="128"/>
    </font>
    <font>
      <sz val="11"/>
      <name val="游ゴシック"/>
      <family val="2"/>
      <scheme val="minor"/>
    </font>
    <font>
      <sz val="11"/>
      <name val="Arial"/>
      <family val="2"/>
    </font>
    <font>
      <sz val="14"/>
      <name val="游ゴシック Medium"/>
      <family val="3"/>
      <charset val="128"/>
    </font>
    <font>
      <u/>
      <sz val="11"/>
      <name val="游ゴシック Medium"/>
      <family val="3"/>
      <charset val="128"/>
    </font>
    <font>
      <b/>
      <sz val="14"/>
      <name val="游ゴシック Medium"/>
      <family val="3"/>
      <charset val="128"/>
    </font>
    <font>
      <sz val="9"/>
      <name val="游ゴシック Medium"/>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tted">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s>
  <cellStyleXfs count="8">
    <xf numFmtId="0" fontId="0" fillId="0" borderId="0"/>
    <xf numFmtId="38" fontId="4" fillId="0" borderId="0" applyFont="0" applyFill="0" applyBorder="0" applyAlignment="0" applyProtection="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xf numFmtId="0" fontId="7" fillId="0" borderId="0">
      <alignment vertical="center"/>
    </xf>
    <xf numFmtId="38" fontId="7" fillId="0" borderId="0" applyFont="0" applyFill="0" applyBorder="0" applyAlignment="0" applyProtection="0">
      <alignment vertical="center"/>
    </xf>
  </cellStyleXfs>
  <cellXfs count="334">
    <xf numFmtId="0" fontId="0" fillId="0" borderId="0" xfId="0"/>
    <xf numFmtId="0" fontId="2" fillId="2" borderId="0" xfId="0" applyFont="1" applyFill="1"/>
    <xf numFmtId="0" fontId="2" fillId="2" borderId="0" xfId="0" applyFont="1" applyFill="1" applyAlignment="1">
      <alignment vertical="center"/>
    </xf>
    <xf numFmtId="0" fontId="8" fillId="0" borderId="0" xfId="6" applyFont="1" applyAlignment="1">
      <alignment vertical="center" wrapText="1"/>
    </xf>
    <xf numFmtId="0" fontId="11" fillId="0" borderId="0" xfId="6" applyFont="1" applyAlignment="1">
      <alignment horizontal="center" vertical="center" wrapText="1"/>
    </xf>
    <xf numFmtId="0" fontId="11" fillId="0" borderId="0" xfId="6" applyFont="1" applyAlignment="1">
      <alignment vertical="center" wrapText="1"/>
    </xf>
    <xf numFmtId="0" fontId="9" fillId="0" borderId="0" xfId="6" applyFont="1" applyAlignment="1">
      <alignment vertical="center" shrinkToFit="1"/>
    </xf>
    <xf numFmtId="0" fontId="8" fillId="0" borderId="0" xfId="6" applyFont="1" applyAlignment="1">
      <alignment vertical="center" shrinkToFit="1"/>
    </xf>
    <xf numFmtId="0" fontId="9" fillId="0" borderId="0" xfId="6" applyFont="1" applyAlignment="1">
      <alignment horizontal="center" vertical="center" shrinkToFit="1"/>
    </xf>
    <xf numFmtId="57" fontId="9" fillId="0" borderId="0" xfId="6" applyNumberFormat="1" applyFont="1" applyAlignment="1" applyProtection="1">
      <alignment horizontal="center" vertical="center" shrinkToFit="1"/>
      <protection locked="0"/>
    </xf>
    <xf numFmtId="0" fontId="12" fillId="0" borderId="0" xfId="6" applyFont="1" applyAlignment="1">
      <alignment vertical="center" wrapText="1"/>
    </xf>
    <xf numFmtId="0" fontId="14" fillId="0" borderId="0" xfId="6" applyFont="1" applyAlignment="1">
      <alignment vertical="center" wrapText="1"/>
    </xf>
    <xf numFmtId="0" fontId="14" fillId="0" borderId="0" xfId="6" applyFont="1" applyAlignment="1">
      <alignment horizontal="right" vertical="center" wrapText="1"/>
    </xf>
    <xf numFmtId="0" fontId="15" fillId="2" borderId="0" xfId="0" applyFont="1" applyFill="1" applyAlignment="1">
      <alignment horizontal="right" vertical="center"/>
    </xf>
    <xf numFmtId="0" fontId="16" fillId="0" borderId="0" xfId="6" applyFont="1" applyAlignment="1">
      <alignment vertical="center" wrapText="1"/>
    </xf>
    <xf numFmtId="0" fontId="16" fillId="0" borderId="0" xfId="6" applyFont="1" applyAlignment="1">
      <alignment horizontal="center" vertical="center" wrapText="1"/>
    </xf>
    <xf numFmtId="0" fontId="16" fillId="0" borderId="0" xfId="6" applyFont="1" applyAlignment="1">
      <alignment horizontal="left" vertical="center" wrapText="1"/>
    </xf>
    <xf numFmtId="0" fontId="17" fillId="0" borderId="5" xfId="6" applyFont="1" applyBorder="1" applyAlignment="1">
      <alignment vertical="center" shrinkToFit="1"/>
    </xf>
    <xf numFmtId="0" fontId="16" fillId="0" borderId="5" xfId="6" applyFont="1" applyBorder="1" applyAlignment="1">
      <alignment vertical="center" shrinkToFit="1"/>
    </xf>
    <xf numFmtId="0" fontId="17" fillId="0" borderId="5" xfId="6" applyFont="1" applyBorder="1" applyAlignment="1">
      <alignment horizontal="center" vertical="center" shrinkToFit="1"/>
    </xf>
    <xf numFmtId="0" fontId="16" fillId="0" borderId="0" xfId="6" applyFont="1">
      <alignment vertical="center"/>
    </xf>
    <xf numFmtId="0" fontId="16" fillId="5" borderId="5" xfId="6" applyFont="1" applyFill="1" applyBorder="1" applyAlignment="1">
      <alignment horizontal="center" vertical="center" wrapText="1"/>
    </xf>
    <xf numFmtId="0" fontId="16" fillId="0" borderId="3" xfId="6" applyFont="1" applyBorder="1" applyAlignment="1">
      <alignment horizontal="center" vertical="center" wrapText="1"/>
    </xf>
    <xf numFmtId="178" fontId="17" fillId="0" borderId="3" xfId="1" applyNumberFormat="1" applyFont="1" applyBorder="1" applyAlignment="1">
      <alignment horizontal="center" vertical="center" shrinkToFit="1"/>
    </xf>
    <xf numFmtId="178" fontId="17" fillId="0" borderId="3" xfId="6" applyNumberFormat="1" applyFont="1" applyBorder="1" applyAlignment="1">
      <alignment horizontal="center" vertical="center" shrinkToFit="1"/>
    </xf>
    <xf numFmtId="178" fontId="17" fillId="0" borderId="3" xfId="6" applyNumberFormat="1" applyFont="1" applyBorder="1" applyAlignment="1" applyProtection="1">
      <alignment horizontal="center" vertical="center" shrinkToFit="1"/>
      <protection locked="0"/>
    </xf>
    <xf numFmtId="178" fontId="17" fillId="0" borderId="3" xfId="1" applyNumberFormat="1" applyFont="1" applyBorder="1" applyAlignment="1" applyProtection="1">
      <alignment horizontal="center" vertical="center" shrinkToFit="1"/>
      <protection locked="0"/>
    </xf>
    <xf numFmtId="178" fontId="17" fillId="0" borderId="4" xfId="1" applyNumberFormat="1" applyFont="1" applyBorder="1" applyAlignment="1" applyProtection="1">
      <alignment horizontal="center" vertical="center" shrinkToFit="1"/>
      <protection locked="0"/>
    </xf>
    <xf numFmtId="0" fontId="16" fillId="0" borderId="1" xfId="6" applyFont="1" applyBorder="1" applyAlignment="1">
      <alignment horizontal="center" vertical="center" wrapText="1"/>
    </xf>
    <xf numFmtId="0" fontId="19" fillId="0" borderId="5" xfId="6" applyFont="1" applyBorder="1" applyAlignment="1">
      <alignment vertical="center" shrinkToFit="1"/>
    </xf>
    <xf numFmtId="178" fontId="16" fillId="0" borderId="2" xfId="6" applyNumberFormat="1" applyFont="1" applyBorder="1" applyAlignment="1">
      <alignment horizontal="center" vertical="center" shrinkToFit="1"/>
    </xf>
    <xf numFmtId="178" fontId="19" fillId="0" borderId="3" xfId="1" applyNumberFormat="1" applyFont="1" applyBorder="1" applyAlignment="1">
      <alignment horizontal="center" vertical="center" shrinkToFit="1"/>
    </xf>
    <xf numFmtId="178" fontId="19" fillId="0" borderId="3" xfId="1" applyNumberFormat="1" applyFont="1" applyBorder="1" applyAlignment="1" applyProtection="1">
      <alignment horizontal="center" vertical="center" shrinkToFit="1"/>
      <protection locked="0"/>
    </xf>
    <xf numFmtId="178" fontId="19" fillId="0" borderId="3" xfId="6" applyNumberFormat="1" applyFont="1" applyBorder="1" applyAlignment="1">
      <alignment horizontal="center" vertical="center" shrinkToFit="1"/>
    </xf>
    <xf numFmtId="178" fontId="19" fillId="0" borderId="2" xfId="6" applyNumberFormat="1" applyFont="1" applyBorder="1" applyAlignment="1">
      <alignment horizontal="center" vertical="center" shrinkToFit="1"/>
    </xf>
    <xf numFmtId="0" fontId="21" fillId="0" borderId="5" xfId="6" applyFont="1" applyBorder="1" applyAlignment="1">
      <alignment vertical="center" shrinkToFit="1"/>
    </xf>
    <xf numFmtId="0" fontId="22" fillId="0" borderId="5" xfId="6" applyFont="1" applyBorder="1" applyAlignment="1">
      <alignment vertical="center" shrinkToFit="1"/>
    </xf>
    <xf numFmtId="0" fontId="15" fillId="2" borderId="0" xfId="0" applyFont="1" applyFill="1"/>
    <xf numFmtId="0" fontId="15" fillId="2" borderId="0" xfId="0" applyFont="1" applyFill="1" applyAlignment="1">
      <alignment horizontal="right"/>
    </xf>
    <xf numFmtId="0" fontId="17" fillId="2" borderId="0" xfId="0" applyFont="1" applyFill="1"/>
    <xf numFmtId="0" fontId="17" fillId="2" borderId="19" xfId="0" applyFont="1" applyFill="1" applyBorder="1"/>
    <xf numFmtId="0" fontId="15" fillId="2" borderId="0" xfId="0" applyFont="1" applyFill="1" applyAlignment="1">
      <alignment vertical="center"/>
    </xf>
    <xf numFmtId="0" fontId="17" fillId="2" borderId="0" xfId="0" applyFont="1" applyFill="1" applyAlignment="1">
      <alignment vertical="center"/>
    </xf>
    <xf numFmtId="176" fontId="15" fillId="2" borderId="0" xfId="0" applyNumberFormat="1" applyFont="1" applyFill="1" applyAlignment="1">
      <alignment vertical="center"/>
    </xf>
    <xf numFmtId="0" fontId="23" fillId="2" borderId="0" xfId="5" applyFont="1" applyFill="1" applyAlignment="1">
      <alignment vertical="center"/>
    </xf>
    <xf numFmtId="0" fontId="15" fillId="2" borderId="0" xfId="0" applyFont="1" applyFill="1" applyAlignment="1">
      <alignment horizontal="left" vertical="center" wrapText="1"/>
    </xf>
    <xf numFmtId="0" fontId="24" fillId="2" borderId="0" xfId="0" applyFont="1" applyFill="1" applyAlignment="1">
      <alignment vertical="center"/>
    </xf>
    <xf numFmtId="0" fontId="15" fillId="2" borderId="1" xfId="0" applyFont="1" applyFill="1" applyBorder="1"/>
    <xf numFmtId="0" fontId="18" fillId="2" borderId="1" xfId="0" applyFont="1" applyFill="1" applyBorder="1"/>
    <xf numFmtId="178" fontId="19" fillId="0" borderId="5" xfId="6" applyNumberFormat="1" applyFont="1" applyBorder="1" applyAlignment="1" applyProtection="1">
      <alignment vertical="center" shrinkToFit="1"/>
      <protection locked="0"/>
    </xf>
    <xf numFmtId="38" fontId="19" fillId="0" borderId="5" xfId="1" applyFont="1" applyBorder="1" applyAlignment="1" applyProtection="1">
      <alignment vertical="center" shrinkToFit="1"/>
      <protection locked="0"/>
    </xf>
    <xf numFmtId="178" fontId="17" fillId="0" borderId="5" xfId="6" applyNumberFormat="1" applyFont="1" applyBorder="1" applyAlignment="1" applyProtection="1">
      <alignment vertical="center" shrinkToFit="1"/>
      <protection locked="0"/>
    </xf>
    <xf numFmtId="38" fontId="17" fillId="0" borderId="5" xfId="1" applyFont="1" applyBorder="1" applyAlignment="1" applyProtection="1">
      <alignment vertical="center" shrinkToFit="1"/>
      <protection locked="0"/>
    </xf>
    <xf numFmtId="38" fontId="17" fillId="0" borderId="5" xfId="1" applyFont="1" applyBorder="1" applyAlignment="1" applyProtection="1">
      <alignment horizontal="right" vertical="center" shrinkToFit="1"/>
      <protection locked="0"/>
    </xf>
    <xf numFmtId="38" fontId="19" fillId="0" borderId="5" xfId="1" applyFont="1" applyBorder="1" applyAlignment="1" applyProtection="1">
      <alignment horizontal="right" vertical="center" shrinkToFit="1"/>
      <protection locked="0"/>
    </xf>
    <xf numFmtId="0" fontId="19" fillId="0" borderId="0" xfId="6" applyFont="1" applyAlignment="1">
      <alignment horizontal="left" vertical="center" wrapText="1"/>
    </xf>
    <xf numFmtId="0" fontId="16" fillId="0" borderId="13" xfId="6" applyFont="1" applyBorder="1" applyAlignment="1">
      <alignment horizontal="center" vertical="center" wrapText="1"/>
    </xf>
    <xf numFmtId="0" fontId="16" fillId="0" borderId="33" xfId="6" applyFont="1" applyBorder="1" applyAlignment="1">
      <alignment horizontal="center" vertical="center" shrinkToFit="1"/>
    </xf>
    <xf numFmtId="0" fontId="17" fillId="0" borderId="23" xfId="6" applyFont="1" applyBorder="1" applyAlignment="1">
      <alignment horizontal="center" vertical="center" shrinkToFit="1"/>
    </xf>
    <xf numFmtId="57" fontId="17" fillId="0" borderId="24" xfId="6" applyNumberFormat="1" applyFont="1" applyBorder="1" applyAlignment="1" applyProtection="1">
      <alignment horizontal="center" vertical="center" shrinkToFit="1"/>
      <protection locked="0"/>
    </xf>
    <xf numFmtId="0" fontId="16" fillId="0" borderId="22" xfId="6" applyFont="1" applyBorder="1" applyAlignment="1">
      <alignment horizontal="center" vertical="center" shrinkToFit="1"/>
    </xf>
    <xf numFmtId="0" fontId="16" fillId="0" borderId="34" xfId="6" applyFont="1" applyBorder="1" applyAlignment="1">
      <alignment vertical="center" shrinkToFit="1"/>
    </xf>
    <xf numFmtId="0" fontId="16" fillId="0" borderId="35" xfId="6" applyFont="1" applyBorder="1" applyAlignment="1">
      <alignment vertical="center" shrinkToFit="1"/>
    </xf>
    <xf numFmtId="0" fontId="16" fillId="0" borderId="28" xfId="6" applyFont="1" applyBorder="1" applyAlignment="1">
      <alignment horizontal="center" vertical="center" shrinkToFit="1"/>
    </xf>
    <xf numFmtId="0" fontId="17" fillId="0" borderId="0" xfId="6" applyFont="1" applyAlignment="1">
      <alignment horizontal="center" vertical="center" shrinkToFit="1"/>
    </xf>
    <xf numFmtId="57" fontId="17" fillId="0" borderId="15" xfId="6" applyNumberFormat="1" applyFont="1" applyBorder="1" applyAlignment="1" applyProtection="1">
      <alignment horizontal="center" vertical="center" shrinkToFit="1"/>
      <protection locked="0"/>
    </xf>
    <xf numFmtId="0" fontId="16" fillId="0" borderId="14" xfId="6" applyFont="1" applyBorder="1" applyAlignment="1">
      <alignment horizontal="center" vertical="center" shrinkToFit="1"/>
    </xf>
    <xf numFmtId="0" fontId="16" fillId="0" borderId="36" xfId="6" applyFont="1" applyBorder="1" applyAlignment="1">
      <alignment vertical="center" shrinkToFit="1"/>
    </xf>
    <xf numFmtId="0" fontId="16" fillId="0" borderId="37" xfId="6" applyFont="1" applyBorder="1" applyAlignment="1">
      <alignment vertical="center" shrinkToFit="1"/>
    </xf>
    <xf numFmtId="38" fontId="16" fillId="0" borderId="2" xfId="7" applyFont="1" applyFill="1" applyBorder="1" applyAlignment="1">
      <alignment horizontal="center" vertical="center" shrinkToFit="1"/>
    </xf>
    <xf numFmtId="38" fontId="16" fillId="0" borderId="4" xfId="7" applyFont="1" applyBorder="1" applyAlignment="1">
      <alignment horizontal="center" vertical="center" shrinkToFit="1"/>
    </xf>
    <xf numFmtId="38" fontId="16" fillId="0" borderId="2" xfId="6" applyNumberFormat="1" applyFont="1" applyBorder="1" applyAlignment="1">
      <alignment horizontal="center" vertical="center" shrinkToFit="1"/>
    </xf>
    <xf numFmtId="0" fontId="14" fillId="0" borderId="0" xfId="6" applyFont="1" applyAlignment="1">
      <alignment horizontal="right" vertical="center"/>
    </xf>
    <xf numFmtId="0" fontId="16" fillId="0" borderId="38" xfId="6" applyFont="1" applyBorder="1" applyAlignment="1">
      <alignment horizontal="center" vertical="center" wrapText="1"/>
    </xf>
    <xf numFmtId="0" fontId="19" fillId="0" borderId="23" xfId="6" applyFont="1" applyBorder="1" applyAlignment="1">
      <alignment horizontal="center" vertical="center" shrinkToFit="1"/>
    </xf>
    <xf numFmtId="0" fontId="19" fillId="0" borderId="0" xfId="6" applyFont="1" applyAlignment="1">
      <alignment horizontal="center" vertical="center" shrinkToFit="1"/>
    </xf>
    <xf numFmtId="0" fontId="19" fillId="0" borderId="34" xfId="6" applyFont="1" applyBorder="1" applyAlignment="1">
      <alignment vertical="center" shrinkToFit="1"/>
    </xf>
    <xf numFmtId="0" fontId="19" fillId="0" borderId="35" xfId="6" applyFont="1" applyBorder="1" applyAlignment="1">
      <alignment vertical="center" shrinkToFit="1"/>
    </xf>
    <xf numFmtId="0" fontId="19" fillId="0" borderId="36" xfId="6" applyFont="1" applyBorder="1" applyAlignment="1">
      <alignment vertical="center" shrinkToFit="1"/>
    </xf>
    <xf numFmtId="0" fontId="19" fillId="0" borderId="37" xfId="6" applyFont="1" applyBorder="1" applyAlignment="1">
      <alignment vertical="center" shrinkToFit="1"/>
    </xf>
    <xf numFmtId="0" fontId="19" fillId="0" borderId="1" xfId="6" applyFont="1" applyBorder="1" applyAlignment="1">
      <alignment horizontal="center" vertical="center" wrapText="1"/>
    </xf>
    <xf numFmtId="0" fontId="19" fillId="0" borderId="0" xfId="6" applyFont="1" applyAlignment="1">
      <alignment horizontal="center" vertical="center" wrapText="1"/>
    </xf>
    <xf numFmtId="57" fontId="17" fillId="0" borderId="0" xfId="6" applyNumberFormat="1" applyFont="1" applyAlignment="1" applyProtection="1">
      <alignment horizontal="left" vertical="center"/>
      <protection locked="0"/>
    </xf>
    <xf numFmtId="0" fontId="8" fillId="0" borderId="13" xfId="6" applyFont="1" applyBorder="1" applyAlignment="1">
      <alignment vertical="center" shrinkToFit="1"/>
    </xf>
    <xf numFmtId="0" fontId="8" fillId="0" borderId="11" xfId="6" applyFont="1" applyBorder="1" applyAlignment="1">
      <alignment vertical="center" shrinkToFit="1"/>
    </xf>
    <xf numFmtId="0" fontId="8" fillId="0" borderId="15" xfId="6" applyFont="1" applyBorder="1" applyAlignment="1">
      <alignment vertical="center" shrinkToFit="1"/>
    </xf>
    <xf numFmtId="0" fontId="16" fillId="0" borderId="14" xfId="6" applyFont="1" applyBorder="1" applyAlignment="1">
      <alignment horizontal="left" vertical="center"/>
    </xf>
    <xf numFmtId="0" fontId="8" fillId="0" borderId="15" xfId="6" applyFont="1" applyBorder="1" applyAlignment="1">
      <alignment vertical="center" wrapText="1"/>
    </xf>
    <xf numFmtId="0" fontId="8" fillId="0" borderId="10" xfId="6" applyFont="1" applyBorder="1" applyAlignment="1">
      <alignment vertical="center" wrapText="1"/>
    </xf>
    <xf numFmtId="0" fontId="8" fillId="0" borderId="1" xfId="6" applyFont="1" applyBorder="1" applyAlignment="1">
      <alignment vertical="center" wrapText="1"/>
    </xf>
    <xf numFmtId="0" fontId="8" fillId="0" borderId="12" xfId="6" applyFont="1" applyBorder="1" applyAlignment="1">
      <alignment vertical="center" wrapText="1"/>
    </xf>
    <xf numFmtId="0" fontId="17" fillId="0" borderId="9" xfId="6" applyFont="1" applyBorder="1" applyAlignment="1">
      <alignment horizontal="left" vertical="center"/>
    </xf>
    <xf numFmtId="0" fontId="9" fillId="0" borderId="13" xfId="6" applyFont="1" applyBorder="1" applyAlignment="1">
      <alignment horizontal="center" vertical="center" shrinkToFit="1"/>
    </xf>
    <xf numFmtId="57" fontId="9" fillId="0" borderId="13" xfId="6" applyNumberFormat="1" applyFont="1" applyBorder="1" applyAlignment="1" applyProtection="1">
      <alignment horizontal="center" vertical="center" shrinkToFit="1"/>
      <protection locked="0"/>
    </xf>
    <xf numFmtId="0" fontId="17" fillId="0" borderId="14" xfId="6" applyFont="1" applyBorder="1" applyAlignment="1">
      <alignment horizontal="left" vertical="center"/>
    </xf>
    <xf numFmtId="0" fontId="16" fillId="0" borderId="10" xfId="6" applyFont="1" applyBorder="1" applyAlignment="1">
      <alignment horizontal="left" vertical="center"/>
    </xf>
    <xf numFmtId="0" fontId="17" fillId="0" borderId="0" xfId="6" applyFont="1" applyAlignment="1">
      <alignment vertical="center" shrinkToFit="1"/>
    </xf>
    <xf numFmtId="57" fontId="9" fillId="0" borderId="11" xfId="6" applyNumberFormat="1" applyFont="1" applyBorder="1" applyAlignment="1" applyProtection="1">
      <alignment horizontal="center" vertical="center" shrinkToFit="1"/>
      <protection locked="0"/>
    </xf>
    <xf numFmtId="57" fontId="9" fillId="0" borderId="15" xfId="6" applyNumberFormat="1" applyFont="1" applyBorder="1" applyAlignment="1" applyProtection="1">
      <alignment horizontal="center" vertical="center" shrinkToFit="1"/>
      <protection locked="0"/>
    </xf>
    <xf numFmtId="0" fontId="14" fillId="2" borderId="0" xfId="0" applyFont="1" applyFill="1" applyAlignment="1">
      <alignment horizontal="right" vertical="center"/>
    </xf>
    <xf numFmtId="178" fontId="16" fillId="0" borderId="3" xfId="6" applyNumberFormat="1" applyFont="1" applyBorder="1" applyAlignment="1">
      <alignment horizontal="center" vertical="center" shrinkToFit="1"/>
    </xf>
    <xf numFmtId="178" fontId="16" fillId="0" borderId="3" xfId="6" applyNumberFormat="1" applyFont="1" applyBorder="1" applyAlignment="1" applyProtection="1">
      <alignment horizontal="center" vertical="center" shrinkToFit="1"/>
      <protection locked="0"/>
    </xf>
    <xf numFmtId="178" fontId="16" fillId="0" borderId="3" xfId="1" applyNumberFormat="1" applyFont="1" applyBorder="1" applyAlignment="1" applyProtection="1">
      <alignment horizontal="center" vertical="center" shrinkToFit="1"/>
      <protection locked="0"/>
    </xf>
    <xf numFmtId="178" fontId="16" fillId="0" borderId="3" xfId="1" applyNumberFormat="1" applyFont="1" applyBorder="1" applyAlignment="1">
      <alignment horizontal="center" vertical="center" shrinkToFit="1"/>
    </xf>
    <xf numFmtId="178" fontId="16" fillId="0" borderId="4" xfId="1" applyNumberFormat="1" applyFont="1" applyBorder="1" applyAlignment="1" applyProtection="1">
      <alignment horizontal="center" vertical="center" shrinkToFit="1"/>
      <protection locked="0"/>
    </xf>
    <xf numFmtId="178" fontId="16" fillId="0" borderId="5" xfId="6" applyNumberFormat="1" applyFont="1" applyBorder="1" applyAlignment="1" applyProtection="1">
      <alignment horizontal="right" vertical="center" shrinkToFit="1"/>
      <protection locked="0"/>
    </xf>
    <xf numFmtId="38" fontId="16" fillId="0" borderId="5" xfId="1" applyFont="1" applyBorder="1" applyAlignment="1" applyProtection="1">
      <alignment horizontal="right" vertical="center" shrinkToFit="1"/>
      <protection locked="0"/>
    </xf>
    <xf numFmtId="0" fontId="8" fillId="0" borderId="0" xfId="6" applyFont="1" applyAlignment="1">
      <alignment horizontal="center" vertical="center" shrinkToFit="1"/>
    </xf>
    <xf numFmtId="57" fontId="8" fillId="0" borderId="0" xfId="6" applyNumberFormat="1" applyFont="1" applyAlignment="1" applyProtection="1">
      <alignment horizontal="center" vertical="center" shrinkToFit="1"/>
      <protection locked="0"/>
    </xf>
    <xf numFmtId="0" fontId="16" fillId="0" borderId="0" xfId="6" applyFont="1" applyAlignment="1">
      <alignment vertical="center" shrinkToFit="1"/>
    </xf>
    <xf numFmtId="57" fontId="16" fillId="0" borderId="0" xfId="6" applyNumberFormat="1" applyFont="1" applyAlignment="1" applyProtection="1">
      <alignment horizontal="left" vertical="center"/>
      <protection locked="0"/>
    </xf>
    <xf numFmtId="57" fontId="16" fillId="0" borderId="9" xfId="6" applyNumberFormat="1" applyFont="1" applyBorder="1" applyAlignment="1" applyProtection="1">
      <alignment horizontal="left" vertical="center"/>
      <protection locked="0"/>
    </xf>
    <xf numFmtId="0" fontId="16" fillId="0" borderId="9" xfId="6" applyFont="1" applyBorder="1" applyAlignment="1">
      <alignment horizontal="left" vertical="center"/>
    </xf>
    <xf numFmtId="0" fontId="8" fillId="0" borderId="13" xfId="6" applyFont="1" applyBorder="1" applyAlignment="1">
      <alignment horizontal="center" vertical="center" shrinkToFit="1"/>
    </xf>
    <xf numFmtId="57" fontId="8" fillId="0" borderId="13" xfId="6" applyNumberFormat="1" applyFont="1" applyBorder="1" applyAlignment="1" applyProtection="1">
      <alignment horizontal="center" vertical="center" shrinkToFit="1"/>
      <protection locked="0"/>
    </xf>
    <xf numFmtId="57" fontId="8" fillId="0" borderId="11" xfId="6" applyNumberFormat="1" applyFont="1" applyBorder="1" applyAlignment="1" applyProtection="1">
      <alignment horizontal="center" vertical="center" shrinkToFit="1"/>
      <protection locked="0"/>
    </xf>
    <xf numFmtId="57" fontId="16" fillId="0" borderId="14" xfId="6" applyNumberFormat="1" applyFont="1" applyBorder="1" applyAlignment="1" applyProtection="1">
      <alignment horizontal="left" vertical="center"/>
      <protection locked="0"/>
    </xf>
    <xf numFmtId="57" fontId="8" fillId="0" borderId="15" xfId="6" applyNumberFormat="1" applyFont="1" applyBorder="1" applyAlignment="1" applyProtection="1">
      <alignment horizontal="center" vertical="center" shrinkToFit="1"/>
      <protection locked="0"/>
    </xf>
    <xf numFmtId="0" fontId="16" fillId="0" borderId="14" xfId="6" applyFont="1" applyBorder="1" applyAlignment="1">
      <alignment horizontal="left" vertical="center" wrapText="1"/>
    </xf>
    <xf numFmtId="179" fontId="19" fillId="0" borderId="5" xfId="6" applyNumberFormat="1" applyFont="1" applyBorder="1" applyAlignment="1" applyProtection="1">
      <alignment vertical="center" shrinkToFit="1"/>
      <protection locked="0"/>
    </xf>
    <xf numFmtId="179" fontId="16" fillId="0" borderId="5" xfId="6" applyNumberFormat="1" applyFont="1" applyBorder="1" applyAlignment="1" applyProtection="1">
      <alignment vertical="center" shrinkToFit="1"/>
      <protection locked="0"/>
    </xf>
    <xf numFmtId="0" fontId="16" fillId="0" borderId="5" xfId="6" applyFont="1" applyBorder="1" applyAlignment="1">
      <alignment horizontal="center" vertical="center" shrinkToFit="1"/>
    </xf>
    <xf numFmtId="0" fontId="28" fillId="0" borderId="0" xfId="0" applyFont="1"/>
    <xf numFmtId="0" fontId="16" fillId="0" borderId="42" xfId="6" applyFont="1" applyBorder="1" applyAlignment="1">
      <alignment vertical="center" shrinkToFit="1"/>
    </xf>
    <xf numFmtId="0" fontId="16" fillId="0" borderId="43" xfId="6" applyFont="1" applyBorder="1" applyAlignment="1">
      <alignment vertical="center" shrinkToFit="1"/>
    </xf>
    <xf numFmtId="0" fontId="14" fillId="2" borderId="0" xfId="0" applyFont="1" applyFill="1" applyAlignment="1">
      <alignment vertical="center"/>
    </xf>
    <xf numFmtId="0" fontId="16" fillId="2" borderId="0" xfId="0" applyFont="1" applyFill="1" applyAlignment="1">
      <alignment vertical="center"/>
    </xf>
    <xf numFmtId="0" fontId="29" fillId="2" borderId="0" xfId="0" applyFont="1" applyFill="1"/>
    <xf numFmtId="176" fontId="14" fillId="2" borderId="0" xfId="0" applyNumberFormat="1" applyFont="1" applyFill="1" applyAlignment="1">
      <alignment vertical="center"/>
    </xf>
    <xf numFmtId="0" fontId="30" fillId="2" borderId="0" xfId="0" applyFont="1" applyFill="1" applyAlignment="1">
      <alignment vertical="center"/>
    </xf>
    <xf numFmtId="0" fontId="29" fillId="2" borderId="0" xfId="0" applyFont="1" applyFill="1" applyAlignment="1">
      <alignment vertical="center"/>
    </xf>
    <xf numFmtId="0" fontId="14" fillId="2" borderId="0" xfId="0" applyFont="1" applyFill="1" applyAlignment="1">
      <alignment horizontal="left" vertical="center" wrapText="1"/>
    </xf>
    <xf numFmtId="0" fontId="31" fillId="2" borderId="0" xfId="5" applyFont="1" applyFill="1" applyAlignment="1">
      <alignment vertical="center"/>
    </xf>
    <xf numFmtId="0" fontId="16" fillId="2" borderId="0" xfId="0" applyFont="1" applyFill="1"/>
    <xf numFmtId="0" fontId="14" fillId="2" borderId="0" xfId="0" applyFont="1" applyFill="1"/>
    <xf numFmtId="0" fontId="14" fillId="2" borderId="0" xfId="0" applyFont="1" applyFill="1" applyAlignment="1">
      <alignment horizontal="right"/>
    </xf>
    <xf numFmtId="0" fontId="14" fillId="2" borderId="1" xfId="0" applyFont="1" applyFill="1" applyBorder="1"/>
    <xf numFmtId="0" fontId="16" fillId="0" borderId="23" xfId="6" applyFont="1" applyBorder="1" applyAlignment="1">
      <alignment horizontal="center" vertical="center" shrinkToFit="1"/>
    </xf>
    <xf numFmtId="57" fontId="16" fillId="0" borderId="24" xfId="6" applyNumberFormat="1" applyFont="1" applyBorder="1" applyAlignment="1" applyProtection="1">
      <alignment horizontal="center" vertical="center" shrinkToFit="1"/>
      <protection locked="0"/>
    </xf>
    <xf numFmtId="0" fontId="16" fillId="0" borderId="0" xfId="6" applyFont="1" applyAlignment="1">
      <alignment horizontal="center" vertical="center" shrinkToFit="1"/>
    </xf>
    <xf numFmtId="57" fontId="16" fillId="0" borderId="15" xfId="6" applyNumberFormat="1" applyFont="1" applyBorder="1" applyAlignment="1" applyProtection="1">
      <alignment horizontal="center" vertical="center" shrinkToFit="1"/>
      <protection locked="0"/>
    </xf>
    <xf numFmtId="0" fontId="31" fillId="2" borderId="0" xfId="0" applyFont="1" applyFill="1" applyAlignment="1">
      <alignment vertical="center"/>
    </xf>
    <xf numFmtId="0" fontId="14" fillId="2" borderId="0" xfId="0" applyFont="1" applyFill="1" applyAlignment="1">
      <alignment horizontal="center" vertical="center"/>
    </xf>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5" xfId="0" applyFont="1" applyFill="1" applyBorder="1" applyAlignment="1">
      <alignment vertical="center"/>
    </xf>
    <xf numFmtId="0" fontId="14" fillId="2" borderId="0" xfId="0" applyFont="1" applyFill="1" applyAlignment="1">
      <alignment horizontal="left" vertical="center"/>
    </xf>
    <xf numFmtId="0" fontId="14" fillId="2" borderId="15" xfId="0" applyFont="1" applyFill="1" applyBorder="1" applyAlignment="1">
      <alignment vertical="center"/>
    </xf>
    <xf numFmtId="0" fontId="14" fillId="2" borderId="7" xfId="0" applyFont="1" applyFill="1" applyBorder="1" applyAlignment="1">
      <alignment vertical="center"/>
    </xf>
    <xf numFmtId="0" fontId="14" fillId="2" borderId="12" xfId="0" applyFont="1" applyFill="1" applyBorder="1" applyAlignment="1">
      <alignment vertical="center"/>
    </xf>
    <xf numFmtId="0" fontId="14" fillId="2" borderId="8" xfId="0" applyFont="1" applyFill="1" applyBorder="1" applyAlignment="1">
      <alignment vertical="center"/>
    </xf>
    <xf numFmtId="0" fontId="14" fillId="2" borderId="11" xfId="0" applyFont="1" applyFill="1" applyBorder="1" applyAlignment="1">
      <alignment vertical="center"/>
    </xf>
    <xf numFmtId="0" fontId="14" fillId="2" borderId="6" xfId="0" applyFont="1" applyFill="1" applyBorder="1" applyAlignment="1">
      <alignment vertical="center"/>
    </xf>
    <xf numFmtId="0" fontId="33" fillId="2" borderId="0" xfId="0" applyFont="1" applyFill="1" applyAlignment="1">
      <alignment vertical="center"/>
    </xf>
    <xf numFmtId="0" fontId="16" fillId="0" borderId="2" xfId="6" applyFont="1" applyBorder="1" applyAlignment="1">
      <alignment horizontal="center" vertical="center" shrinkToFit="1"/>
    </xf>
    <xf numFmtId="0" fontId="16" fillId="0" borderId="3" xfId="6" applyFont="1" applyBorder="1" applyAlignment="1">
      <alignment horizontal="center" vertical="center" shrinkToFit="1"/>
    </xf>
    <xf numFmtId="0" fontId="16" fillId="0" borderId="4" xfId="6" applyFont="1" applyBorder="1" applyAlignment="1">
      <alignment horizontal="center" vertical="center" shrinkToFit="1"/>
    </xf>
    <xf numFmtId="0" fontId="16" fillId="5" borderId="5" xfId="6" applyFont="1" applyFill="1" applyBorder="1" applyAlignment="1">
      <alignment horizontal="left" vertical="center" wrapText="1"/>
    </xf>
    <xf numFmtId="0" fontId="16" fillId="0" borderId="2" xfId="6" applyFont="1" applyBorder="1" applyAlignment="1">
      <alignment vertical="center" wrapText="1"/>
    </xf>
    <xf numFmtId="0" fontId="16" fillId="0" borderId="3" xfId="6" applyFont="1" applyBorder="1" applyAlignment="1">
      <alignment vertical="center" wrapText="1"/>
    </xf>
    <xf numFmtId="0" fontId="16" fillId="0" borderId="4" xfId="6" applyFont="1" applyBorder="1" applyAlignment="1">
      <alignment vertical="center" wrapText="1"/>
    </xf>
    <xf numFmtId="0" fontId="16" fillId="5" borderId="2" xfId="6" applyFont="1" applyFill="1" applyBorder="1" applyAlignment="1">
      <alignment horizontal="center" vertical="center" wrapText="1"/>
    </xf>
    <xf numFmtId="0" fontId="16" fillId="5" borderId="3" xfId="6" applyFont="1" applyFill="1" applyBorder="1" applyAlignment="1">
      <alignment horizontal="center" vertical="center" wrapText="1"/>
    </xf>
    <xf numFmtId="0" fontId="16" fillId="5" borderId="4" xfId="6" applyFont="1" applyFill="1" applyBorder="1" applyAlignment="1">
      <alignment horizontal="center" vertical="center" wrapText="1"/>
    </xf>
    <xf numFmtId="0" fontId="27" fillId="0" borderId="0" xfId="6" applyFont="1" applyAlignment="1">
      <alignment horizontal="center" vertical="center" wrapText="1"/>
    </xf>
    <xf numFmtId="0" fontId="16" fillId="0" borderId="0" xfId="6" applyFont="1" applyAlignment="1">
      <alignment vertical="center" wrapText="1"/>
    </xf>
    <xf numFmtId="0" fontId="16" fillId="0" borderId="1" xfId="6" applyFont="1" applyBorder="1" applyAlignment="1">
      <alignment vertical="center" wrapText="1"/>
    </xf>
    <xf numFmtId="0" fontId="16" fillId="0" borderId="1" xfId="6" applyFont="1" applyBorder="1" applyAlignment="1">
      <alignment horizontal="center" vertical="center" wrapText="1"/>
    </xf>
    <xf numFmtId="0" fontId="16" fillId="0" borderId="0" xfId="6" applyFont="1" applyAlignment="1">
      <alignment horizontal="center" vertical="center" wrapText="1"/>
    </xf>
    <xf numFmtId="0" fontId="19" fillId="0" borderId="2" xfId="6" applyFont="1" applyBorder="1" applyAlignment="1">
      <alignment vertical="center" wrapText="1"/>
    </xf>
    <xf numFmtId="0" fontId="19" fillId="0" borderId="3" xfId="6" applyFont="1" applyBorder="1" applyAlignment="1">
      <alignment vertical="center" wrapText="1"/>
    </xf>
    <xf numFmtId="0" fontId="19" fillId="0" borderId="4" xfId="6" applyFont="1" applyBorder="1" applyAlignment="1">
      <alignment vertical="center" wrapText="1"/>
    </xf>
    <xf numFmtId="0" fontId="19" fillId="0" borderId="5" xfId="6" applyFont="1" applyBorder="1" applyAlignment="1">
      <alignment horizontal="left" vertical="center" wrapText="1"/>
    </xf>
    <xf numFmtId="0" fontId="17" fillId="0" borderId="2" xfId="6" applyFont="1" applyBorder="1" applyAlignment="1">
      <alignment horizontal="center" vertical="center" shrinkToFit="1"/>
    </xf>
    <xf numFmtId="0" fontId="17" fillId="0" borderId="3" xfId="6" applyFont="1" applyBorder="1" applyAlignment="1">
      <alignment horizontal="center" vertical="center" shrinkToFit="1"/>
    </xf>
    <xf numFmtId="0" fontId="17" fillId="0" borderId="4" xfId="6" applyFont="1" applyBorder="1" applyAlignment="1">
      <alignment horizontal="center" vertical="center" shrinkToFit="1"/>
    </xf>
    <xf numFmtId="0" fontId="19" fillId="0" borderId="2" xfId="6" applyFont="1" applyBorder="1" applyAlignment="1">
      <alignment horizontal="left" vertical="center" wrapText="1"/>
    </xf>
    <xf numFmtId="0" fontId="19" fillId="0" borderId="3" xfId="6" applyFont="1" applyBorder="1" applyAlignment="1">
      <alignment horizontal="left" vertical="center" wrapText="1"/>
    </xf>
    <xf numFmtId="0" fontId="19" fillId="0" borderId="4" xfId="6" applyFont="1" applyBorder="1" applyAlignment="1">
      <alignment horizontal="left" vertical="center" wrapText="1"/>
    </xf>
    <xf numFmtId="0" fontId="20" fillId="0" borderId="2" xfId="6" applyFont="1" applyBorder="1" applyAlignment="1">
      <alignment vertical="center" wrapText="1"/>
    </xf>
    <xf numFmtId="0" fontId="20" fillId="0" borderId="3" xfId="6" applyFont="1" applyBorder="1" applyAlignment="1">
      <alignment vertical="center" wrapText="1"/>
    </xf>
    <xf numFmtId="0" fontId="20" fillId="0" borderId="4" xfId="6" applyFont="1" applyBorder="1" applyAlignment="1">
      <alignment vertical="center" wrapText="1"/>
    </xf>
    <xf numFmtId="0" fontId="19" fillId="0" borderId="0" xfId="6" applyFont="1" applyAlignment="1">
      <alignment vertical="center" wrapText="1"/>
    </xf>
    <xf numFmtId="0" fontId="19" fillId="0" borderId="1" xfId="6" applyFont="1" applyBorder="1" applyAlignment="1">
      <alignment vertical="center" wrapText="1"/>
    </xf>
    <xf numFmtId="0" fontId="16" fillId="0" borderId="5" xfId="6" applyFont="1" applyBorder="1" applyAlignment="1">
      <alignment horizontal="left" vertical="center" wrapText="1"/>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27" fillId="2" borderId="0" xfId="0" applyFont="1" applyFill="1" applyAlignment="1">
      <alignment horizontal="center" vertical="center"/>
    </xf>
    <xf numFmtId="0" fontId="30" fillId="2" borderId="0" xfId="0" applyFont="1" applyFill="1" applyAlignment="1">
      <alignment horizontal="center" vertical="center"/>
    </xf>
    <xf numFmtId="0" fontId="14" fillId="2" borderId="0" xfId="0" applyFont="1" applyFill="1" applyAlignment="1">
      <alignment horizontal="left" vertical="center" wrapText="1"/>
    </xf>
    <xf numFmtId="0" fontId="30" fillId="2" borderId="0" xfId="0" applyFont="1" applyFill="1" applyAlignment="1">
      <alignment horizontal="center"/>
    </xf>
    <xf numFmtId="0" fontId="32" fillId="2" borderId="0" xfId="0" applyFont="1" applyFill="1" applyAlignment="1">
      <alignment horizontal="center"/>
    </xf>
    <xf numFmtId="0" fontId="14" fillId="2" borderId="0" xfId="0" applyFont="1" applyFill="1" applyAlignment="1">
      <alignment horizontal="center" vertic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8" fillId="2" borderId="0" xfId="0" applyFont="1" applyFill="1" applyAlignment="1">
      <alignment horizontal="left"/>
    </xf>
    <xf numFmtId="0" fontId="18" fillId="2" borderId="0" xfId="0" applyFont="1" applyFill="1"/>
    <xf numFmtId="0" fontId="26" fillId="2" borderId="0" xfId="0" applyFont="1" applyFill="1" applyAlignment="1">
      <alignment horizontal="center" vertical="center"/>
    </xf>
    <xf numFmtId="0" fontId="18" fillId="2" borderId="0" xfId="0" applyFont="1" applyFill="1" applyAlignment="1">
      <alignment horizontal="center" vertical="center"/>
    </xf>
    <xf numFmtId="0" fontId="24" fillId="2" borderId="0" xfId="0" applyFont="1" applyFill="1" applyAlignment="1">
      <alignment horizontal="center" vertical="center"/>
    </xf>
    <xf numFmtId="0" fontId="15" fillId="2" borderId="0" xfId="0" applyFont="1" applyFill="1" applyAlignment="1">
      <alignment horizontal="left" vertical="center" wrapText="1"/>
    </xf>
    <xf numFmtId="0" fontId="24" fillId="2" borderId="0" xfId="0" applyFont="1" applyFill="1" applyAlignment="1">
      <alignment horizontal="center"/>
    </xf>
    <xf numFmtId="0" fontId="25" fillId="2" borderId="0" xfId="0" applyFont="1" applyFill="1" applyAlignment="1">
      <alignment horizontal="center"/>
    </xf>
    <xf numFmtId="0" fontId="14" fillId="5" borderId="2" xfId="6" applyFont="1" applyFill="1" applyBorder="1" applyAlignment="1">
      <alignment horizontal="center" vertical="center" shrinkToFit="1"/>
    </xf>
    <xf numFmtId="0" fontId="14" fillId="5" borderId="3" xfId="6" applyFont="1" applyFill="1" applyBorder="1" applyAlignment="1">
      <alignment horizontal="center" vertical="center" shrinkToFit="1"/>
    </xf>
    <xf numFmtId="0" fontId="14" fillId="0" borderId="5" xfId="6" applyFont="1" applyBorder="1" applyAlignment="1">
      <alignment horizontal="left" vertical="top" wrapText="1" shrinkToFit="1"/>
    </xf>
    <xf numFmtId="0" fontId="14" fillId="0" borderId="5" xfId="6" applyFont="1" applyBorder="1" applyAlignment="1">
      <alignment horizontal="left" vertical="top" shrinkToFit="1"/>
    </xf>
    <xf numFmtId="178" fontId="16" fillId="0" borderId="2" xfId="6" applyNumberFormat="1" applyFont="1" applyBorder="1" applyAlignment="1" applyProtection="1">
      <alignment horizontal="center" vertical="center" shrinkToFit="1"/>
      <protection locked="0"/>
    </xf>
    <xf numFmtId="178" fontId="16" fillId="0" borderId="3" xfId="6" applyNumberFormat="1" applyFont="1" applyBorder="1" applyAlignment="1" applyProtection="1">
      <alignment horizontal="center" vertical="center" shrinkToFit="1"/>
      <protection locked="0"/>
    </xf>
    <xf numFmtId="178" fontId="16" fillId="0" borderId="4" xfId="6" applyNumberFormat="1" applyFont="1" applyBorder="1" applyAlignment="1" applyProtection="1">
      <alignment horizontal="center" vertical="center" shrinkToFit="1"/>
      <protection locked="0"/>
    </xf>
    <xf numFmtId="178" fontId="16" fillId="0" borderId="5" xfId="6" applyNumberFormat="1" applyFont="1" applyBorder="1" applyAlignment="1">
      <alignment horizontal="center" vertical="center" shrinkToFit="1"/>
    </xf>
    <xf numFmtId="0" fontId="14" fillId="0" borderId="0" xfId="6" applyFont="1" applyAlignment="1">
      <alignment vertical="center" wrapText="1"/>
    </xf>
    <xf numFmtId="0" fontId="16" fillId="0" borderId="0" xfId="6" applyFont="1" applyAlignment="1">
      <alignment horizontal="left" vertical="center" wrapText="1"/>
    </xf>
    <xf numFmtId="0" fontId="16" fillId="5" borderId="5" xfId="6" applyFont="1" applyFill="1" applyBorder="1" applyAlignment="1">
      <alignment horizontal="center" vertical="center" wrapText="1"/>
    </xf>
    <xf numFmtId="178" fontId="19" fillId="0" borderId="2" xfId="6" applyNumberFormat="1" applyFont="1" applyBorder="1" applyAlignment="1" applyProtection="1">
      <alignment horizontal="center" vertical="center" shrinkToFit="1"/>
      <protection locked="0"/>
    </xf>
    <xf numFmtId="178" fontId="19" fillId="0" borderId="3" xfId="6" applyNumberFormat="1" applyFont="1" applyBorder="1" applyAlignment="1" applyProtection="1">
      <alignment horizontal="center" vertical="center" shrinkToFit="1"/>
      <protection locked="0"/>
    </xf>
    <xf numFmtId="178" fontId="19" fillId="0" borderId="4" xfId="6" applyNumberFormat="1" applyFont="1" applyBorder="1" applyAlignment="1" applyProtection="1">
      <alignment horizontal="center" vertical="center" shrinkToFit="1"/>
      <protection locked="0"/>
    </xf>
    <xf numFmtId="178" fontId="19" fillId="0" borderId="2" xfId="6" applyNumberFormat="1" applyFont="1" applyBorder="1" applyAlignment="1" applyProtection="1">
      <alignment vertical="center" shrinkToFit="1"/>
      <protection locked="0"/>
    </xf>
    <xf numFmtId="178" fontId="19" fillId="0" borderId="3" xfId="6" applyNumberFormat="1" applyFont="1" applyBorder="1" applyAlignment="1" applyProtection="1">
      <alignment vertical="center" shrinkToFit="1"/>
      <protection locked="0"/>
    </xf>
    <xf numFmtId="178" fontId="19" fillId="0" borderId="4" xfId="6" applyNumberFormat="1" applyFont="1" applyBorder="1" applyAlignment="1" applyProtection="1">
      <alignment vertical="center" shrinkToFit="1"/>
      <protection locked="0"/>
    </xf>
    <xf numFmtId="0" fontId="19" fillId="0" borderId="0" xfId="6" applyFont="1" applyAlignment="1">
      <alignment horizontal="left" vertical="center" wrapText="1"/>
    </xf>
    <xf numFmtId="0" fontId="16" fillId="0" borderId="30" xfId="6" applyFont="1" applyBorder="1" applyAlignment="1">
      <alignment horizontal="center" vertical="center" shrinkToFit="1"/>
    </xf>
    <xf numFmtId="0" fontId="16" fillId="0" borderId="31" xfId="6" applyFont="1" applyBorder="1" applyAlignment="1">
      <alignment horizontal="center" vertical="center" shrinkToFit="1"/>
    </xf>
    <xf numFmtId="38" fontId="16" fillId="0" borderId="11" xfId="7" applyFont="1" applyBorder="1" applyAlignment="1">
      <alignment horizontal="center" vertical="center" shrinkToFit="1"/>
    </xf>
    <xf numFmtId="38" fontId="16" fillId="0" borderId="12" xfId="7" applyFont="1" applyBorder="1" applyAlignment="1">
      <alignment horizontal="center" vertical="center" shrinkToFit="1"/>
    </xf>
    <xf numFmtId="38" fontId="16" fillId="4" borderId="9" xfId="7" applyFont="1" applyFill="1" applyBorder="1" applyAlignment="1">
      <alignment horizontal="center" vertical="center" shrinkToFit="1"/>
    </xf>
    <xf numFmtId="38" fontId="16" fillId="4" borderId="10" xfId="7" applyFont="1" applyFill="1" applyBorder="1" applyAlignment="1">
      <alignment horizontal="center" vertical="center" shrinkToFit="1"/>
    </xf>
    <xf numFmtId="38" fontId="16" fillId="0" borderId="9" xfId="6" applyNumberFormat="1" applyFont="1" applyBorder="1" applyAlignment="1">
      <alignment horizontal="center" vertical="center" shrinkToFit="1"/>
    </xf>
    <xf numFmtId="38" fontId="16" fillId="0" borderId="10" xfId="6" applyNumberFormat="1" applyFont="1" applyBorder="1" applyAlignment="1">
      <alignment horizontal="center" vertical="center" shrinkToFit="1"/>
    </xf>
    <xf numFmtId="0" fontId="16" fillId="0" borderId="5" xfId="6" applyFont="1" applyBorder="1" applyAlignment="1">
      <alignment horizontal="center" vertical="center" shrinkToFit="1"/>
    </xf>
    <xf numFmtId="38" fontId="16" fillId="4" borderId="9" xfId="7" applyFont="1" applyFill="1" applyBorder="1" applyAlignment="1" applyProtection="1">
      <alignment horizontal="center" vertical="center" shrinkToFit="1"/>
      <protection locked="0"/>
    </xf>
    <xf numFmtId="38" fontId="16" fillId="4" borderId="10" xfId="7" applyFont="1" applyFill="1" applyBorder="1" applyAlignment="1" applyProtection="1">
      <alignment horizontal="center" vertical="center" shrinkToFit="1"/>
      <protection locked="0"/>
    </xf>
    <xf numFmtId="38" fontId="16" fillId="0" borderId="9" xfId="7" applyFont="1" applyBorder="1" applyAlignment="1">
      <alignment horizontal="center" vertical="center" shrinkToFit="1"/>
    </xf>
    <xf numFmtId="38" fontId="16" fillId="0" borderId="10" xfId="7" applyFont="1" applyBorder="1" applyAlignment="1">
      <alignment horizontal="center" vertical="center" shrinkToFit="1"/>
    </xf>
    <xf numFmtId="38" fontId="16" fillId="0" borderId="9" xfId="7" applyFont="1" applyFill="1" applyBorder="1" applyAlignment="1">
      <alignment horizontal="center" vertical="center" shrinkToFit="1"/>
    </xf>
    <xf numFmtId="38" fontId="16" fillId="0" borderId="10" xfId="7" applyFont="1" applyFill="1" applyBorder="1" applyAlignment="1">
      <alignment horizontal="center" vertical="center" shrinkToFit="1"/>
    </xf>
    <xf numFmtId="3" fontId="16" fillId="4" borderId="41" xfId="7" applyNumberFormat="1" applyFont="1" applyFill="1" applyBorder="1" applyAlignment="1" applyProtection="1">
      <alignment horizontal="center" vertical="center" shrinkToFit="1"/>
      <protection locked="0"/>
    </xf>
    <xf numFmtId="3" fontId="16" fillId="4" borderId="32" xfId="7" applyNumberFormat="1" applyFont="1" applyFill="1" applyBorder="1" applyAlignment="1" applyProtection="1">
      <alignment horizontal="center" vertical="center" shrinkToFit="1"/>
      <protection locked="0"/>
    </xf>
    <xf numFmtId="177" fontId="16" fillId="4" borderId="39" xfId="7" applyNumberFormat="1" applyFont="1" applyFill="1" applyBorder="1" applyAlignment="1" applyProtection="1">
      <alignment horizontal="center" vertical="center" shrinkToFit="1"/>
      <protection locked="0"/>
    </xf>
    <xf numFmtId="177" fontId="16" fillId="4" borderId="38" xfId="7" applyNumberFormat="1" applyFont="1" applyFill="1" applyBorder="1" applyAlignment="1" applyProtection="1">
      <alignment horizontal="center" vertical="center" shrinkToFit="1"/>
      <protection locked="0"/>
    </xf>
    <xf numFmtId="38" fontId="16" fillId="4" borderId="41" xfId="7" applyFont="1" applyFill="1" applyBorder="1" applyAlignment="1" applyProtection="1">
      <alignment horizontal="center" vertical="center" shrinkToFit="1"/>
      <protection locked="0"/>
    </xf>
    <xf numFmtId="38" fontId="16" fillId="4" borderId="32" xfId="7" applyFont="1" applyFill="1" applyBorder="1" applyAlignment="1" applyProtection="1">
      <alignment horizontal="center" vertical="center" shrinkToFit="1"/>
      <protection locked="0"/>
    </xf>
    <xf numFmtId="0" fontId="16" fillId="0" borderId="6" xfId="6" applyFont="1" applyBorder="1" applyAlignment="1">
      <alignment horizontal="center" vertical="center" shrinkToFit="1"/>
    </xf>
    <xf numFmtId="0" fontId="16" fillId="0" borderId="8" xfId="6" applyFont="1" applyBorder="1" applyAlignment="1">
      <alignment horizontal="center" vertical="center" shrinkToFit="1"/>
    </xf>
    <xf numFmtId="38" fontId="16" fillId="0" borderId="29" xfId="7" applyFont="1" applyBorder="1" applyAlignment="1">
      <alignment horizontal="center" vertical="center" shrinkToFit="1"/>
    </xf>
    <xf numFmtId="38" fontId="16" fillId="0" borderId="40" xfId="7" applyFont="1" applyBorder="1" applyAlignment="1">
      <alignment horizontal="center" vertical="center" shrinkToFit="1"/>
    </xf>
    <xf numFmtId="0" fontId="16" fillId="0" borderId="11" xfId="6" applyFont="1" applyBorder="1" applyAlignment="1">
      <alignment horizontal="center" vertical="center" shrinkToFit="1"/>
    </xf>
    <xf numFmtId="0" fontId="16" fillId="0" borderId="12" xfId="6" applyFont="1" applyBorder="1" applyAlignment="1">
      <alignment horizontal="center" vertical="center" shrinkToFit="1"/>
    </xf>
    <xf numFmtId="0" fontId="16" fillId="0" borderId="41" xfId="6" applyFont="1" applyBorder="1" applyAlignment="1">
      <alignment horizontal="center" vertical="center" wrapText="1"/>
    </xf>
    <xf numFmtId="0" fontId="16" fillId="0" borderId="32" xfId="6" applyFont="1" applyBorder="1" applyAlignment="1">
      <alignment horizontal="center" vertical="center" wrapText="1"/>
    </xf>
    <xf numFmtId="0" fontId="16" fillId="0" borderId="22" xfId="6" applyFont="1" applyBorder="1" applyAlignment="1">
      <alignment horizontal="center" vertical="center" wrapText="1"/>
    </xf>
    <xf numFmtId="0" fontId="16" fillId="0" borderId="23" xfId="6" applyFont="1" applyBorder="1" applyAlignment="1">
      <alignment horizontal="center" vertical="center" wrapText="1"/>
    </xf>
    <xf numFmtId="0" fontId="16" fillId="0" borderId="24" xfId="6" applyFont="1" applyBorder="1" applyAlignment="1">
      <alignment horizontal="center" vertical="center" wrapText="1"/>
    </xf>
    <xf numFmtId="0" fontId="16" fillId="0" borderId="9" xfId="6" applyFont="1" applyBorder="1" applyAlignment="1">
      <alignment horizontal="center" vertical="center" wrapText="1"/>
    </xf>
    <xf numFmtId="0" fontId="16" fillId="0" borderId="11" xfId="6" applyFont="1" applyBorder="1" applyAlignment="1">
      <alignment horizontal="center" vertical="center" wrapText="1"/>
    </xf>
    <xf numFmtId="0" fontId="16" fillId="0" borderId="10" xfId="6" applyFont="1" applyBorder="1" applyAlignment="1">
      <alignment horizontal="center" vertical="center" wrapText="1"/>
    </xf>
    <xf numFmtId="0" fontId="16" fillId="0" borderId="12"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9" xfId="6" applyFont="1" applyBorder="1" applyAlignment="1">
      <alignment horizontal="center" vertical="center" shrinkToFit="1"/>
    </xf>
    <xf numFmtId="0" fontId="16" fillId="0" borderId="13" xfId="6" applyFont="1" applyBorder="1" applyAlignment="1">
      <alignment horizontal="center" vertical="center" shrinkToFit="1"/>
    </xf>
    <xf numFmtId="0" fontId="16" fillId="0" borderId="10" xfId="6" applyFont="1" applyBorder="1" applyAlignment="1">
      <alignment horizontal="center" vertical="center" shrinkToFit="1"/>
    </xf>
    <xf numFmtId="0" fontId="16" fillId="0" borderId="1" xfId="6" applyFont="1" applyBorder="1" applyAlignment="1">
      <alignment horizontal="center" vertical="center" shrinkToFit="1"/>
    </xf>
    <xf numFmtId="0" fontId="13" fillId="0" borderId="0" xfId="6" applyFont="1" applyAlignment="1">
      <alignment horizontal="center" vertical="center" wrapText="1"/>
    </xf>
    <xf numFmtId="0" fontId="16" fillId="0" borderId="5" xfId="6" applyFont="1" applyBorder="1" applyAlignment="1">
      <alignment horizontal="center" vertical="center" wrapText="1"/>
    </xf>
    <xf numFmtId="0" fontId="16" fillId="0" borderId="6" xfId="6" applyFont="1" applyBorder="1" applyAlignment="1">
      <alignment horizontal="center" vertical="center" wrapText="1"/>
    </xf>
    <xf numFmtId="0" fontId="16" fillId="0" borderId="7" xfId="6" applyFont="1" applyBorder="1" applyAlignment="1">
      <alignment horizontal="center" vertical="center" wrapText="1"/>
    </xf>
    <xf numFmtId="0" fontId="16" fillId="0" borderId="8"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15" xfId="6" applyFont="1" applyBorder="1" applyAlignment="1">
      <alignment horizontal="center" vertical="center" wrapText="1"/>
    </xf>
    <xf numFmtId="0" fontId="16" fillId="0" borderId="20" xfId="6" applyFont="1" applyBorder="1" applyAlignment="1">
      <alignment horizontal="center" vertical="center" wrapText="1"/>
    </xf>
    <xf numFmtId="0" fontId="16" fillId="0" borderId="21" xfId="6" applyFont="1" applyBorder="1" applyAlignment="1">
      <alignment horizontal="center" vertical="center" wrapText="1"/>
    </xf>
    <xf numFmtId="0" fontId="16" fillId="0" borderId="27" xfId="6" applyFont="1" applyBorder="1" applyAlignment="1">
      <alignment horizontal="center" vertical="center" wrapText="1"/>
    </xf>
    <xf numFmtId="0" fontId="16" fillId="0" borderId="2" xfId="6" applyFont="1" applyBorder="1" applyAlignment="1">
      <alignment horizontal="center" vertical="center" wrapText="1"/>
    </xf>
    <xf numFmtId="0" fontId="16" fillId="0" borderId="3" xfId="6" applyFont="1" applyBorder="1" applyAlignment="1">
      <alignment horizontal="center" vertical="center" wrapText="1"/>
    </xf>
    <xf numFmtId="0" fontId="16" fillId="0" borderId="29" xfId="6" applyFont="1" applyBorder="1" applyAlignment="1">
      <alignment horizontal="center" vertical="center" wrapText="1"/>
    </xf>
    <xf numFmtId="0" fontId="16" fillId="0" borderId="25" xfId="6" applyFont="1" applyBorder="1" applyAlignment="1">
      <alignment horizontal="center" vertical="center" wrapText="1"/>
    </xf>
    <xf numFmtId="0" fontId="16" fillId="0" borderId="26" xfId="6" applyFont="1" applyBorder="1" applyAlignment="1">
      <alignment horizontal="center" vertical="center" wrapText="1"/>
    </xf>
    <xf numFmtId="0" fontId="16" fillId="0" borderId="30" xfId="6" applyFont="1" applyBorder="1" applyAlignment="1">
      <alignment horizontal="center" vertical="center" wrapText="1"/>
    </xf>
    <xf numFmtId="0" fontId="16" fillId="0" borderId="31" xfId="6" applyFont="1" applyBorder="1" applyAlignment="1">
      <alignment horizontal="center" vertical="center" wrapText="1"/>
    </xf>
    <xf numFmtId="0" fontId="19" fillId="0" borderId="6" xfId="6" applyFont="1" applyBorder="1" applyAlignment="1">
      <alignment horizontal="center" vertical="center" shrinkToFit="1"/>
    </xf>
    <xf numFmtId="0" fontId="19" fillId="0" borderId="8" xfId="6" applyFont="1" applyBorder="1" applyAlignment="1">
      <alignment horizontal="center" vertical="center" shrinkToFit="1"/>
    </xf>
    <xf numFmtId="38" fontId="17" fillId="4" borderId="9" xfId="7" applyFont="1" applyFill="1" applyBorder="1" applyAlignment="1" applyProtection="1">
      <alignment horizontal="center" vertical="center" shrinkToFit="1"/>
      <protection locked="0"/>
    </xf>
    <xf numFmtId="38" fontId="17" fillId="4" borderId="10" xfId="7" applyFont="1" applyFill="1" applyBorder="1" applyAlignment="1" applyProtection="1">
      <alignment horizontal="center" vertical="center" shrinkToFit="1"/>
      <protection locked="0"/>
    </xf>
    <xf numFmtId="3" fontId="17" fillId="4" borderId="41" xfId="7" applyNumberFormat="1" applyFont="1" applyFill="1" applyBorder="1" applyAlignment="1" applyProtection="1">
      <alignment horizontal="center" vertical="center" shrinkToFit="1"/>
      <protection locked="0"/>
    </xf>
    <xf numFmtId="3" fontId="17" fillId="4" borderId="32" xfId="7" applyNumberFormat="1" applyFont="1" applyFill="1" applyBorder="1" applyAlignment="1" applyProtection="1">
      <alignment horizontal="center" vertical="center" shrinkToFit="1"/>
      <protection locked="0"/>
    </xf>
    <xf numFmtId="177" fontId="17" fillId="4" borderId="39" xfId="7" applyNumberFormat="1" applyFont="1" applyFill="1" applyBorder="1" applyAlignment="1" applyProtection="1">
      <alignment horizontal="center" vertical="center" shrinkToFit="1"/>
      <protection locked="0"/>
    </xf>
    <xf numFmtId="177" fontId="17" fillId="4" borderId="38" xfId="7" applyNumberFormat="1" applyFont="1" applyFill="1" applyBorder="1" applyAlignment="1" applyProtection="1">
      <alignment horizontal="center" vertical="center" shrinkToFit="1"/>
      <protection locked="0"/>
    </xf>
    <xf numFmtId="38" fontId="17" fillId="4" borderId="41" xfId="7" applyFont="1" applyFill="1" applyBorder="1" applyAlignment="1" applyProtection="1">
      <alignment horizontal="center" vertical="center" shrinkToFit="1"/>
      <protection locked="0"/>
    </xf>
    <xf numFmtId="38" fontId="17" fillId="4" borderId="32" xfId="7" applyFont="1" applyFill="1" applyBorder="1" applyAlignment="1" applyProtection="1">
      <alignment horizontal="center" vertical="center" shrinkToFit="1"/>
      <protection locked="0"/>
    </xf>
    <xf numFmtId="0" fontId="17" fillId="0" borderId="6" xfId="6" applyFont="1" applyBorder="1" applyAlignment="1">
      <alignment horizontal="center" vertical="center" shrinkToFit="1"/>
    </xf>
    <xf numFmtId="0" fontId="17" fillId="0" borderId="8" xfId="6" applyFont="1" applyBorder="1" applyAlignment="1">
      <alignment horizontal="center" vertical="center" shrinkToFit="1"/>
    </xf>
    <xf numFmtId="0" fontId="17" fillId="0" borderId="5" xfId="6" applyFont="1" applyBorder="1" applyAlignment="1">
      <alignment horizontal="center" vertical="center" shrinkToFit="1"/>
    </xf>
    <xf numFmtId="38" fontId="19" fillId="4" borderId="9" xfId="7" applyFont="1" applyFill="1" applyBorder="1" applyAlignment="1">
      <alignment horizontal="center" vertical="center" shrinkToFit="1"/>
    </xf>
    <xf numFmtId="38" fontId="19" fillId="4" borderId="10" xfId="7" applyFont="1" applyFill="1" applyBorder="1" applyAlignment="1">
      <alignment horizontal="center" vertical="center" shrinkToFit="1"/>
    </xf>
    <xf numFmtId="177" fontId="19" fillId="4" borderId="39" xfId="7" applyNumberFormat="1" applyFont="1" applyFill="1" applyBorder="1" applyAlignment="1" applyProtection="1">
      <alignment horizontal="center" vertical="center" shrinkToFit="1"/>
      <protection locked="0"/>
    </xf>
    <xf numFmtId="177" fontId="19" fillId="4" borderId="38" xfId="7" applyNumberFormat="1" applyFont="1" applyFill="1" applyBorder="1" applyAlignment="1" applyProtection="1">
      <alignment horizontal="center" vertical="center" shrinkToFit="1"/>
      <protection locked="0"/>
    </xf>
    <xf numFmtId="38" fontId="19" fillId="4" borderId="41" xfId="7" applyFont="1" applyFill="1" applyBorder="1" applyAlignment="1" applyProtection="1">
      <alignment horizontal="center" vertical="center" shrinkToFit="1"/>
      <protection locked="0"/>
    </xf>
    <xf numFmtId="38" fontId="19" fillId="4" borderId="32" xfId="7" applyFont="1" applyFill="1" applyBorder="1" applyAlignment="1" applyProtection="1">
      <alignment horizontal="center" vertical="center" shrinkToFit="1"/>
      <protection locked="0"/>
    </xf>
    <xf numFmtId="0" fontId="19" fillId="0" borderId="5" xfId="6" applyFont="1" applyBorder="1" applyAlignment="1">
      <alignment horizontal="center" vertical="center" shrinkToFit="1"/>
    </xf>
    <xf numFmtId="3" fontId="19" fillId="4" borderId="41" xfId="7" applyNumberFormat="1" applyFont="1" applyFill="1" applyBorder="1" applyAlignment="1" applyProtection="1">
      <alignment horizontal="center" vertical="center" shrinkToFit="1"/>
      <protection locked="0"/>
    </xf>
    <xf numFmtId="3" fontId="19" fillId="4" borderId="32" xfId="7" applyNumberFormat="1" applyFont="1" applyFill="1" applyBorder="1" applyAlignment="1" applyProtection="1">
      <alignment horizontal="center" vertical="center" shrinkToFit="1"/>
      <protection locked="0"/>
    </xf>
    <xf numFmtId="0" fontId="16" fillId="0" borderId="4" xfId="6" applyFont="1" applyBorder="1" applyAlignment="1">
      <alignment horizontal="center" vertical="center" wrapText="1"/>
    </xf>
    <xf numFmtId="38" fontId="19" fillId="4" borderId="9" xfId="7" applyFont="1" applyFill="1" applyBorder="1" applyAlignment="1" applyProtection="1">
      <alignment horizontal="center" vertical="center" shrinkToFit="1"/>
      <protection locked="0"/>
    </xf>
    <xf numFmtId="38" fontId="19" fillId="4" borderId="10" xfId="7" applyFont="1" applyFill="1" applyBorder="1" applyAlignment="1" applyProtection="1">
      <alignment horizontal="center" vertical="center" shrinkToFit="1"/>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2" borderId="10"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xf>
    <xf numFmtId="0" fontId="14" fillId="3" borderId="18" xfId="0" applyFont="1" applyFill="1" applyBorder="1" applyAlignment="1">
      <alignment horizontal="left" vertical="center"/>
    </xf>
    <xf numFmtId="0" fontId="14" fillId="3" borderId="4" xfId="0" applyFont="1" applyFill="1" applyBorder="1" applyAlignment="1">
      <alignment horizontal="center" vertical="center"/>
    </xf>
  </cellXfs>
  <cellStyles count="8">
    <cellStyle name="ハイパーリンク" xfId="5" builtinId="8"/>
    <cellStyle name="桁区切り" xfId="1" builtinId="6"/>
    <cellStyle name="桁区切り 2" xfId="4" xr:uid="{00000000-0005-0000-0000-000002000000}"/>
    <cellStyle name="桁区切り 3" xfId="7" xr:uid="{3D626BE7-C858-4063-B94A-8C7B6670CC48}"/>
    <cellStyle name="標準" xfId="0" builtinId="0"/>
    <cellStyle name="標準 2" xfId="2" xr:uid="{00000000-0005-0000-0000-000004000000}"/>
    <cellStyle name="標準 2 2" xfId="6" xr:uid="{97E3FD29-D452-44FB-9F98-09E30E8D9483}"/>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631296</xdr:colOff>
      <xdr:row>4</xdr:row>
      <xdr:rowOff>50800</xdr:rowOff>
    </xdr:from>
    <xdr:to>
      <xdr:col>24</xdr:col>
      <xdr:colOff>572029</xdr:colOff>
      <xdr:row>5</xdr:row>
      <xdr:rowOff>228600</xdr:rowOff>
    </xdr:to>
    <xdr:sp macro="" textlink="">
      <xdr:nvSpPr>
        <xdr:cNvPr id="2" name="吹き出し: 四角形 1">
          <a:extLst>
            <a:ext uri="{FF2B5EF4-FFF2-40B4-BE49-F238E27FC236}">
              <a16:creationId xmlns:a16="http://schemas.microsoft.com/office/drawing/2014/main" id="{F55148F7-9310-4951-BBE2-E031168A47E2}"/>
            </a:ext>
          </a:extLst>
        </xdr:cNvPr>
        <xdr:cNvSpPr/>
      </xdr:nvSpPr>
      <xdr:spPr>
        <a:xfrm>
          <a:off x="10322984" y="971550"/>
          <a:ext cx="2861733" cy="455613"/>
        </a:xfrm>
        <a:prstGeom prst="wedgeRectCallout">
          <a:avLst>
            <a:gd name="adj1" fmla="val -71785"/>
            <a:gd name="adj2" fmla="val 3459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署名または記名押印</a:t>
          </a:r>
        </a:p>
      </xdr:txBody>
    </xdr:sp>
    <xdr:clientData/>
  </xdr:twoCellAnchor>
  <xdr:twoCellAnchor>
    <xdr:from>
      <xdr:col>3</xdr:col>
      <xdr:colOff>897466</xdr:colOff>
      <xdr:row>5</xdr:row>
      <xdr:rowOff>101600</xdr:rowOff>
    </xdr:from>
    <xdr:to>
      <xdr:col>11</xdr:col>
      <xdr:colOff>135466</xdr:colOff>
      <xdr:row>7</xdr:row>
      <xdr:rowOff>152400</xdr:rowOff>
    </xdr:to>
    <xdr:sp macro="" textlink="">
      <xdr:nvSpPr>
        <xdr:cNvPr id="5" name="吹き出し: 四角形 4">
          <a:extLst>
            <a:ext uri="{FF2B5EF4-FFF2-40B4-BE49-F238E27FC236}">
              <a16:creationId xmlns:a16="http://schemas.microsoft.com/office/drawing/2014/main" id="{40A654CA-14C2-4756-AC18-2C4C86E87D3C}"/>
            </a:ext>
          </a:extLst>
        </xdr:cNvPr>
        <xdr:cNvSpPr/>
      </xdr:nvSpPr>
      <xdr:spPr>
        <a:xfrm>
          <a:off x="2827866" y="1286933"/>
          <a:ext cx="2709333" cy="533400"/>
        </a:xfrm>
        <a:prstGeom prst="wedgeRectCallout">
          <a:avLst>
            <a:gd name="adj1" fmla="val -62262"/>
            <a:gd name="adj2" fmla="val 4755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大学の練習試合の場合は「〇〇部練習試合対〇〇大学」等と記載</a:t>
          </a:r>
        </a:p>
      </xdr:txBody>
    </xdr:sp>
    <xdr:clientData/>
  </xdr:twoCellAnchor>
  <xdr:twoCellAnchor>
    <xdr:from>
      <xdr:col>20</xdr:col>
      <xdr:colOff>465666</xdr:colOff>
      <xdr:row>7</xdr:row>
      <xdr:rowOff>16933</xdr:rowOff>
    </xdr:from>
    <xdr:to>
      <xdr:col>24</xdr:col>
      <xdr:colOff>406399</xdr:colOff>
      <xdr:row>9</xdr:row>
      <xdr:rowOff>63500</xdr:rowOff>
    </xdr:to>
    <xdr:sp macro="" textlink="">
      <xdr:nvSpPr>
        <xdr:cNvPr id="6" name="吹き出し: 四角形 5">
          <a:extLst>
            <a:ext uri="{FF2B5EF4-FFF2-40B4-BE49-F238E27FC236}">
              <a16:creationId xmlns:a16="http://schemas.microsoft.com/office/drawing/2014/main" id="{6FBD00FE-4125-4850-A713-00D8109FAB7D}"/>
            </a:ext>
          </a:extLst>
        </xdr:cNvPr>
        <xdr:cNvSpPr/>
      </xdr:nvSpPr>
      <xdr:spPr>
        <a:xfrm>
          <a:off x="10157354" y="1699683"/>
          <a:ext cx="2861733" cy="491067"/>
        </a:xfrm>
        <a:prstGeom prst="wedgeRectCallout">
          <a:avLst>
            <a:gd name="adj1" fmla="val -67488"/>
            <a:gd name="adj2" fmla="val -61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・地区学連等の当該試合</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大会</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の主催団体を記載</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大学の練習試合の場合は「</a:t>
          </a:r>
          <a:r>
            <a:rPr kumimoji="1" lang="ja-JP" altLang="en-US" sz="900">
              <a:solidFill>
                <a:schemeClr val="dk1"/>
              </a:solidFill>
              <a:effectLst/>
              <a:latin typeface="+mn-lt"/>
              <a:ea typeface="+mn-ea"/>
              <a:cs typeface="+mn-cs"/>
            </a:rPr>
            <a:t>〇〇大学</a:t>
          </a:r>
          <a:r>
            <a:rPr kumimoji="1" lang="ja-JP" altLang="ja-JP" sz="900">
              <a:solidFill>
                <a:schemeClr val="dk1"/>
              </a:solidFill>
              <a:effectLst/>
              <a:latin typeface="+mn-lt"/>
              <a:ea typeface="+mn-ea"/>
              <a:cs typeface="+mn-cs"/>
            </a:rPr>
            <a:t>」と記載</a:t>
          </a:r>
          <a:endParaRPr lang="ja-JP" altLang="ja-JP" sz="900">
            <a:effectLst/>
          </a:endParaRPr>
        </a:p>
      </xdr:txBody>
    </xdr:sp>
    <xdr:clientData/>
  </xdr:twoCellAnchor>
  <xdr:twoCellAnchor>
    <xdr:from>
      <xdr:col>3</xdr:col>
      <xdr:colOff>448732</xdr:colOff>
      <xdr:row>11</xdr:row>
      <xdr:rowOff>25400</xdr:rowOff>
    </xdr:from>
    <xdr:to>
      <xdr:col>4</xdr:col>
      <xdr:colOff>1049866</xdr:colOff>
      <xdr:row>12</xdr:row>
      <xdr:rowOff>160867</xdr:rowOff>
    </xdr:to>
    <xdr:sp macro="" textlink="">
      <xdr:nvSpPr>
        <xdr:cNvPr id="7" name="吹き出し: 四角形 6">
          <a:extLst>
            <a:ext uri="{FF2B5EF4-FFF2-40B4-BE49-F238E27FC236}">
              <a16:creationId xmlns:a16="http://schemas.microsoft.com/office/drawing/2014/main" id="{50370941-F52F-4B61-B72B-EE20664467AD}"/>
            </a:ext>
          </a:extLst>
        </xdr:cNvPr>
        <xdr:cNvSpPr/>
      </xdr:nvSpPr>
      <xdr:spPr>
        <a:xfrm>
          <a:off x="2379132" y="2573867"/>
          <a:ext cx="1744134" cy="355600"/>
        </a:xfrm>
        <a:prstGeom prst="wedgeRectCallout">
          <a:avLst>
            <a:gd name="adj1" fmla="val -70074"/>
            <a:gd name="adj2" fmla="val 332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当該試合</a:t>
          </a:r>
          <a:r>
            <a:rPr kumimoji="1" lang="en-US" altLang="ja-JP" sz="900"/>
            <a:t>(</a:t>
          </a:r>
          <a:r>
            <a:rPr kumimoji="1" lang="ja-JP" altLang="en-US" sz="900"/>
            <a:t>大会</a:t>
          </a:r>
          <a:r>
            <a:rPr kumimoji="1" lang="en-US" altLang="ja-JP" sz="900"/>
            <a:t>)</a:t>
          </a:r>
          <a:r>
            <a:rPr kumimoji="1" lang="ja-JP" altLang="en-US" sz="900"/>
            <a:t>の事務連絡者</a:t>
          </a:r>
        </a:p>
      </xdr:txBody>
    </xdr:sp>
    <xdr:clientData/>
  </xdr:twoCellAnchor>
  <xdr:twoCellAnchor>
    <xdr:from>
      <xdr:col>20</xdr:col>
      <xdr:colOff>458787</xdr:colOff>
      <xdr:row>14</xdr:row>
      <xdr:rowOff>107949</xdr:rowOff>
    </xdr:from>
    <xdr:to>
      <xdr:col>24</xdr:col>
      <xdr:colOff>399520</xdr:colOff>
      <xdr:row>16</xdr:row>
      <xdr:rowOff>198438</xdr:rowOff>
    </xdr:to>
    <xdr:sp macro="" textlink="">
      <xdr:nvSpPr>
        <xdr:cNvPr id="8" name="吹き出し: 四角形 7">
          <a:extLst>
            <a:ext uri="{FF2B5EF4-FFF2-40B4-BE49-F238E27FC236}">
              <a16:creationId xmlns:a16="http://schemas.microsoft.com/office/drawing/2014/main" id="{1AFE5805-DDCA-4458-9BA8-9A7B7D89FC84}"/>
            </a:ext>
          </a:extLst>
        </xdr:cNvPr>
        <xdr:cNvSpPr/>
      </xdr:nvSpPr>
      <xdr:spPr>
        <a:xfrm>
          <a:off x="10150475" y="3346449"/>
          <a:ext cx="2861733" cy="534989"/>
        </a:xfrm>
        <a:prstGeom prst="wedgeRectCallout">
          <a:avLst>
            <a:gd name="adj1" fmla="val -67809"/>
            <a:gd name="adj2" fmla="val 6327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旅費算出基準を参考に想定される</a:t>
          </a:r>
          <a:r>
            <a:rPr kumimoji="1" lang="ja-JP" altLang="en-US" sz="900">
              <a:solidFill>
                <a:schemeClr val="dk1"/>
              </a:solidFill>
              <a:effectLst/>
              <a:latin typeface="+mn-lt"/>
              <a:ea typeface="+mn-ea"/>
              <a:cs typeface="+mn-cs"/>
            </a:rPr>
            <a:t>労務費</a:t>
          </a:r>
          <a:r>
            <a:rPr kumimoji="1" lang="ja-JP" altLang="ja-JP" sz="900">
              <a:solidFill>
                <a:schemeClr val="dk1"/>
              </a:solidFill>
              <a:effectLst/>
              <a:latin typeface="+mn-lt"/>
              <a:ea typeface="+mn-ea"/>
              <a:cs typeface="+mn-cs"/>
            </a:rPr>
            <a:t>のを記入してください</a:t>
          </a:r>
          <a:endParaRPr lang="ja-JP" altLang="ja-JP" sz="900">
            <a:effectLst/>
          </a:endParaRPr>
        </a:p>
      </xdr:txBody>
    </xdr:sp>
    <xdr:clientData/>
  </xdr:twoCellAnchor>
  <xdr:twoCellAnchor>
    <xdr:from>
      <xdr:col>20</xdr:col>
      <xdr:colOff>605895</xdr:colOff>
      <xdr:row>23</xdr:row>
      <xdr:rowOff>79902</xdr:rowOff>
    </xdr:from>
    <xdr:to>
      <xdr:col>24</xdr:col>
      <xdr:colOff>546628</xdr:colOff>
      <xdr:row>25</xdr:row>
      <xdr:rowOff>182563</xdr:rowOff>
    </xdr:to>
    <xdr:sp macro="" textlink="">
      <xdr:nvSpPr>
        <xdr:cNvPr id="9" name="吹き出し: 四角形 8">
          <a:extLst>
            <a:ext uri="{FF2B5EF4-FFF2-40B4-BE49-F238E27FC236}">
              <a16:creationId xmlns:a16="http://schemas.microsoft.com/office/drawing/2014/main" id="{E2765C9A-270C-41F8-B2BF-6E71E304ECCF}"/>
            </a:ext>
          </a:extLst>
        </xdr:cNvPr>
        <xdr:cNvSpPr/>
      </xdr:nvSpPr>
      <xdr:spPr>
        <a:xfrm>
          <a:off x="10297583" y="5318652"/>
          <a:ext cx="2861733" cy="547161"/>
        </a:xfrm>
        <a:prstGeom prst="wedgeRectCallout">
          <a:avLst>
            <a:gd name="adj1" fmla="val -69399"/>
            <a:gd name="adj2" fmla="val -10532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行につき</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日を記入し、同一の方が複数の日を担当される場合は、次の行に記入してください</a:t>
          </a:r>
          <a:endParaRPr lang="ja-JP" altLang="ja-JP" sz="900">
            <a:effectLst/>
          </a:endParaRPr>
        </a:p>
      </xdr:txBody>
    </xdr:sp>
    <xdr:clientData/>
  </xdr:twoCellAnchor>
  <xdr:twoCellAnchor>
    <xdr:from>
      <xdr:col>20</xdr:col>
      <xdr:colOff>536043</xdr:colOff>
      <xdr:row>31</xdr:row>
      <xdr:rowOff>126999</xdr:rowOff>
    </xdr:from>
    <xdr:to>
      <xdr:col>24</xdr:col>
      <xdr:colOff>476776</xdr:colOff>
      <xdr:row>34</xdr:row>
      <xdr:rowOff>194735</xdr:rowOff>
    </xdr:to>
    <xdr:sp macro="" textlink="">
      <xdr:nvSpPr>
        <xdr:cNvPr id="10" name="吹き出し: 四角形 9">
          <a:extLst>
            <a:ext uri="{FF2B5EF4-FFF2-40B4-BE49-F238E27FC236}">
              <a16:creationId xmlns:a16="http://schemas.microsoft.com/office/drawing/2014/main" id="{0333DC7B-8EFA-4B47-A3FD-577B4304D5C5}"/>
            </a:ext>
          </a:extLst>
        </xdr:cNvPr>
        <xdr:cNvSpPr/>
      </xdr:nvSpPr>
      <xdr:spPr>
        <a:xfrm>
          <a:off x="10227731" y="7143749"/>
          <a:ext cx="2861733" cy="734486"/>
        </a:xfrm>
        <a:prstGeom prst="wedgeRectCallout">
          <a:avLst>
            <a:gd name="adj1" fmla="val -70371"/>
            <a:gd name="adj2" fmla="val 4934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適宜、行を追加挿入してください</a:t>
          </a:r>
          <a:endParaRPr lang="ja-JP" altLang="ja-JP" sz="900">
            <a:effectLst/>
          </a:endParaRPr>
        </a:p>
      </xdr:txBody>
    </xdr:sp>
    <xdr:clientData/>
  </xdr:twoCellAnchor>
  <xdr:twoCellAnchor>
    <xdr:from>
      <xdr:col>21</xdr:col>
      <xdr:colOff>158750</xdr:colOff>
      <xdr:row>19</xdr:row>
      <xdr:rowOff>33865</xdr:rowOff>
    </xdr:from>
    <xdr:to>
      <xdr:col>24</xdr:col>
      <xdr:colOff>611715</xdr:colOff>
      <xdr:row>22</xdr:row>
      <xdr:rowOff>101601</xdr:rowOff>
    </xdr:to>
    <xdr:sp macro="" textlink="">
      <xdr:nvSpPr>
        <xdr:cNvPr id="11" name="吹き出し: 四角形 10">
          <a:extLst>
            <a:ext uri="{FF2B5EF4-FFF2-40B4-BE49-F238E27FC236}">
              <a16:creationId xmlns:a16="http://schemas.microsoft.com/office/drawing/2014/main" id="{B4110385-784C-486C-BE43-2F4A079A9BDF}"/>
            </a:ext>
          </a:extLst>
        </xdr:cNvPr>
        <xdr:cNvSpPr/>
      </xdr:nvSpPr>
      <xdr:spPr>
        <a:xfrm>
          <a:off x="10890250" y="4383615"/>
          <a:ext cx="2334153" cy="734486"/>
        </a:xfrm>
        <a:prstGeom prst="wedgeRectCallout">
          <a:avLst>
            <a:gd name="adj1" fmla="val -57842"/>
            <a:gd name="adj2" fmla="val -8790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旅費算出基準を参考に想定される旅費の総額を記入してください</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101600</xdr:colOff>
      <xdr:row>46</xdr:row>
      <xdr:rowOff>42334</xdr:rowOff>
    </xdr:from>
    <xdr:to>
      <xdr:col>14</xdr:col>
      <xdr:colOff>569383</xdr:colOff>
      <xdr:row>47</xdr:row>
      <xdr:rowOff>218548</xdr:rowOff>
    </xdr:to>
    <xdr:sp macro="" textlink="">
      <xdr:nvSpPr>
        <xdr:cNvPr id="2" name="吹き出し: 四角形 1">
          <a:extLst>
            <a:ext uri="{FF2B5EF4-FFF2-40B4-BE49-F238E27FC236}">
              <a16:creationId xmlns:a16="http://schemas.microsoft.com/office/drawing/2014/main" id="{3722F1C8-4283-46A8-875A-A609BC5B050A}"/>
            </a:ext>
          </a:extLst>
        </xdr:cNvPr>
        <xdr:cNvSpPr/>
      </xdr:nvSpPr>
      <xdr:spPr>
        <a:xfrm>
          <a:off x="9364133" y="11260667"/>
          <a:ext cx="2448983" cy="404814"/>
        </a:xfrm>
        <a:prstGeom prst="wedgeRectCallout">
          <a:avLst>
            <a:gd name="adj1" fmla="val -71785"/>
            <a:gd name="adj2" fmla="val 2622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署名または記名押印</a:t>
          </a:r>
        </a:p>
      </xdr:txBody>
    </xdr:sp>
    <xdr:clientData/>
  </xdr:twoCellAnchor>
  <xdr:twoCellAnchor>
    <xdr:from>
      <xdr:col>3</xdr:col>
      <xdr:colOff>110066</xdr:colOff>
      <xdr:row>36</xdr:row>
      <xdr:rowOff>76200</xdr:rowOff>
    </xdr:from>
    <xdr:to>
      <xdr:col>4</xdr:col>
      <xdr:colOff>1060449</xdr:colOff>
      <xdr:row>38</xdr:row>
      <xdr:rowOff>91547</xdr:rowOff>
    </xdr:to>
    <xdr:sp macro="" textlink="">
      <xdr:nvSpPr>
        <xdr:cNvPr id="3" name="吹き出し: 四角形 2">
          <a:extLst>
            <a:ext uri="{FF2B5EF4-FFF2-40B4-BE49-F238E27FC236}">
              <a16:creationId xmlns:a16="http://schemas.microsoft.com/office/drawing/2014/main" id="{950AFACF-E2A8-40D9-83E9-0888FCCE616F}"/>
            </a:ext>
          </a:extLst>
        </xdr:cNvPr>
        <xdr:cNvSpPr/>
      </xdr:nvSpPr>
      <xdr:spPr>
        <a:xfrm>
          <a:off x="1972733" y="8314267"/>
          <a:ext cx="2448983" cy="455613"/>
        </a:xfrm>
        <a:prstGeom prst="wedgeRectCallout">
          <a:avLst>
            <a:gd name="adj1" fmla="val -69711"/>
            <a:gd name="adj2" fmla="val 11263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派遣依頼書兼承諾書の日付</a:t>
          </a:r>
        </a:p>
      </xdr:txBody>
    </xdr:sp>
    <xdr:clientData/>
  </xdr:twoCellAnchor>
  <xdr:twoCellAnchor>
    <xdr:from>
      <xdr:col>8</xdr:col>
      <xdr:colOff>287866</xdr:colOff>
      <xdr:row>39</xdr:row>
      <xdr:rowOff>1</xdr:rowOff>
    </xdr:from>
    <xdr:to>
      <xdr:col>11</xdr:col>
      <xdr:colOff>332316</xdr:colOff>
      <xdr:row>41</xdr:row>
      <xdr:rowOff>286280</xdr:rowOff>
    </xdr:to>
    <xdr:sp macro="" textlink="">
      <xdr:nvSpPr>
        <xdr:cNvPr id="4" name="吹き出し: 四角形 3">
          <a:extLst>
            <a:ext uri="{FF2B5EF4-FFF2-40B4-BE49-F238E27FC236}">
              <a16:creationId xmlns:a16="http://schemas.microsoft.com/office/drawing/2014/main" id="{81294693-FE4D-4B62-856C-90FA819E427A}"/>
            </a:ext>
          </a:extLst>
        </xdr:cNvPr>
        <xdr:cNvSpPr/>
      </xdr:nvSpPr>
      <xdr:spPr>
        <a:xfrm>
          <a:off x="7145866" y="8890001"/>
          <a:ext cx="2448983" cy="726546"/>
        </a:xfrm>
        <a:prstGeom prst="wedgeRectCallout">
          <a:avLst>
            <a:gd name="adj1" fmla="val -92183"/>
            <a:gd name="adj2" fmla="val 4762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従事する試合名</a:t>
          </a:r>
          <a:r>
            <a:rPr kumimoji="1" lang="en-US" altLang="ja-JP" sz="900"/>
            <a:t>(</a:t>
          </a:r>
          <a:r>
            <a:rPr kumimoji="1" lang="ja-JP" altLang="en-US" sz="900"/>
            <a:t>大会名</a:t>
          </a:r>
          <a:r>
            <a:rPr kumimoji="1" lang="en-US" altLang="ja-JP" sz="900"/>
            <a:t>)</a:t>
          </a:r>
          <a:r>
            <a:rPr kumimoji="1" lang="ja-JP" altLang="en-US" sz="900"/>
            <a:t>記載</a:t>
          </a:r>
        </a:p>
      </xdr:txBody>
    </xdr:sp>
    <xdr:clientData/>
  </xdr:twoCellAnchor>
  <xdr:twoCellAnchor>
    <xdr:from>
      <xdr:col>3</xdr:col>
      <xdr:colOff>8467</xdr:colOff>
      <xdr:row>7</xdr:row>
      <xdr:rowOff>16934</xdr:rowOff>
    </xdr:from>
    <xdr:to>
      <xdr:col>4</xdr:col>
      <xdr:colOff>958850</xdr:colOff>
      <xdr:row>9</xdr:row>
      <xdr:rowOff>127000</xdr:rowOff>
    </xdr:to>
    <xdr:sp macro="" textlink="">
      <xdr:nvSpPr>
        <xdr:cNvPr id="5" name="吹き出し: 四角形 4">
          <a:extLst>
            <a:ext uri="{FF2B5EF4-FFF2-40B4-BE49-F238E27FC236}">
              <a16:creationId xmlns:a16="http://schemas.microsoft.com/office/drawing/2014/main" id="{D3E8D705-DE62-4459-B9B7-A2D2559FA633}"/>
            </a:ext>
          </a:extLst>
        </xdr:cNvPr>
        <xdr:cNvSpPr/>
      </xdr:nvSpPr>
      <xdr:spPr>
        <a:xfrm>
          <a:off x="1871134" y="1676401"/>
          <a:ext cx="2448983" cy="567266"/>
        </a:xfrm>
        <a:prstGeom prst="wedgeRectCallout">
          <a:avLst>
            <a:gd name="adj1" fmla="val -57610"/>
            <a:gd name="adj2" fmla="val -8619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医療従事者等の方の氏名となります。</a:t>
          </a:r>
          <a:endParaRPr kumimoji="1" lang="en-US" altLang="ja-JP" sz="900"/>
        </a:p>
        <a:p>
          <a:pPr algn="l"/>
          <a:r>
            <a:rPr kumimoji="1" lang="en-US" altLang="ja-JP" sz="900"/>
            <a:t>1</a:t>
          </a:r>
          <a:r>
            <a:rPr kumimoji="1" lang="ja-JP" altLang="en-US" sz="900"/>
            <a:t>名の方につき</a:t>
          </a:r>
          <a:r>
            <a:rPr kumimoji="1" lang="en-US" altLang="ja-JP" sz="900"/>
            <a:t>1</a:t>
          </a:r>
          <a:r>
            <a:rPr kumimoji="1" lang="ja-JP" altLang="en-US" sz="900"/>
            <a:t>枚作成ください。</a:t>
          </a:r>
        </a:p>
      </xdr:txBody>
    </xdr:sp>
    <xdr:clientData/>
  </xdr:twoCellAnchor>
  <xdr:twoCellAnchor>
    <xdr:from>
      <xdr:col>9</xdr:col>
      <xdr:colOff>380999</xdr:colOff>
      <xdr:row>41</xdr:row>
      <xdr:rowOff>355600</xdr:rowOff>
    </xdr:from>
    <xdr:to>
      <xdr:col>12</xdr:col>
      <xdr:colOff>425449</xdr:colOff>
      <xdr:row>43</xdr:row>
      <xdr:rowOff>421746</xdr:rowOff>
    </xdr:to>
    <xdr:sp macro="" textlink="">
      <xdr:nvSpPr>
        <xdr:cNvPr id="6" name="吹き出し: 四角形 5">
          <a:extLst>
            <a:ext uri="{FF2B5EF4-FFF2-40B4-BE49-F238E27FC236}">
              <a16:creationId xmlns:a16="http://schemas.microsoft.com/office/drawing/2014/main" id="{EBEF1A64-DA62-4B14-9C8B-B36AF9B7DAFC}"/>
            </a:ext>
          </a:extLst>
        </xdr:cNvPr>
        <xdr:cNvSpPr/>
      </xdr:nvSpPr>
      <xdr:spPr>
        <a:xfrm>
          <a:off x="7899399" y="9685867"/>
          <a:ext cx="2448983" cy="726546"/>
        </a:xfrm>
        <a:prstGeom prst="wedgeRectCallout">
          <a:avLst>
            <a:gd name="adj1" fmla="val -92183"/>
            <a:gd name="adj2" fmla="val 4762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従事する試合</a:t>
          </a:r>
          <a:r>
            <a:rPr kumimoji="1" lang="en-US" altLang="ja-JP" sz="900"/>
            <a:t>(</a:t>
          </a:r>
          <a:r>
            <a:rPr kumimoji="1" lang="ja-JP" altLang="en-US" sz="900"/>
            <a:t>大会</a:t>
          </a:r>
          <a:r>
            <a:rPr kumimoji="1" lang="en-US" altLang="ja-JP" sz="900"/>
            <a:t>)</a:t>
          </a:r>
          <a:r>
            <a:rPr kumimoji="1" lang="ja-JP" altLang="en-US" sz="900"/>
            <a:t>が行われる会場名とその住所を記載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555625</xdr:colOff>
      <xdr:row>2</xdr:row>
      <xdr:rowOff>238124</xdr:rowOff>
    </xdr:from>
    <xdr:to>
      <xdr:col>25</xdr:col>
      <xdr:colOff>496358</xdr:colOff>
      <xdr:row>5</xdr:row>
      <xdr:rowOff>23812</xdr:rowOff>
    </xdr:to>
    <xdr:sp macro="" textlink="">
      <xdr:nvSpPr>
        <xdr:cNvPr id="2" name="吹き出し: 四角形 1">
          <a:extLst>
            <a:ext uri="{FF2B5EF4-FFF2-40B4-BE49-F238E27FC236}">
              <a16:creationId xmlns:a16="http://schemas.microsoft.com/office/drawing/2014/main" id="{62B0E706-6E4F-436C-AC34-6AEFB18004DB}"/>
            </a:ext>
          </a:extLst>
        </xdr:cNvPr>
        <xdr:cNvSpPr/>
      </xdr:nvSpPr>
      <xdr:spPr>
        <a:xfrm>
          <a:off x="9644063" y="650874"/>
          <a:ext cx="2448983" cy="571501"/>
        </a:xfrm>
        <a:prstGeom prst="wedgeRectCallout">
          <a:avLst>
            <a:gd name="adj1" fmla="val -73276"/>
            <a:gd name="adj2" fmla="val 5110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・医療従事者のの署名または記名押印</a:t>
          </a:r>
          <a:endParaRPr kumimoji="1" lang="en-US" altLang="ja-JP" sz="900"/>
        </a:p>
        <a:p>
          <a:pPr algn="l"/>
          <a:r>
            <a:rPr kumimoji="1" lang="ja-JP" altLang="en-US" sz="900"/>
            <a:t>・</a:t>
          </a:r>
          <a:r>
            <a:rPr kumimoji="1" lang="en-US" altLang="ja-JP" sz="900"/>
            <a:t>1</a:t>
          </a:r>
          <a:r>
            <a:rPr kumimoji="1" lang="ja-JP" altLang="en-US" sz="900"/>
            <a:t>名の方につき</a:t>
          </a:r>
          <a:r>
            <a:rPr kumimoji="1" lang="en-US" altLang="ja-JP" sz="900"/>
            <a:t>1</a:t>
          </a:r>
          <a:r>
            <a:rPr kumimoji="1" lang="ja-JP" altLang="en-US" sz="900"/>
            <a:t>枚ずつ作成ください</a:t>
          </a:r>
        </a:p>
      </xdr:txBody>
    </xdr:sp>
    <xdr:clientData/>
  </xdr:twoCellAnchor>
  <xdr:twoCellAnchor>
    <xdr:from>
      <xdr:col>10</xdr:col>
      <xdr:colOff>87313</xdr:colOff>
      <xdr:row>4</xdr:row>
      <xdr:rowOff>150812</xdr:rowOff>
    </xdr:from>
    <xdr:to>
      <xdr:col>15</xdr:col>
      <xdr:colOff>393171</xdr:colOff>
      <xdr:row>6</xdr:row>
      <xdr:rowOff>50800</xdr:rowOff>
    </xdr:to>
    <xdr:sp macro="" textlink="">
      <xdr:nvSpPr>
        <xdr:cNvPr id="3" name="吹き出し: 四角形 2">
          <a:extLst>
            <a:ext uri="{FF2B5EF4-FFF2-40B4-BE49-F238E27FC236}">
              <a16:creationId xmlns:a16="http://schemas.microsoft.com/office/drawing/2014/main" id="{63A4D97B-764E-4FE9-B0F4-34F632675993}"/>
            </a:ext>
          </a:extLst>
        </xdr:cNvPr>
        <xdr:cNvSpPr/>
      </xdr:nvSpPr>
      <xdr:spPr>
        <a:xfrm>
          <a:off x="2857501" y="1071562"/>
          <a:ext cx="2448983" cy="455613"/>
        </a:xfrm>
        <a:prstGeom prst="wedgeRectCallout">
          <a:avLst>
            <a:gd name="adj1" fmla="val -68739"/>
            <a:gd name="adj2" fmla="val -3196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申請者宛てとなります</a:t>
          </a:r>
        </a:p>
      </xdr:txBody>
    </xdr:sp>
    <xdr:clientData/>
  </xdr:twoCellAnchor>
  <xdr:twoCellAnchor>
    <xdr:from>
      <xdr:col>19</xdr:col>
      <xdr:colOff>261937</xdr:colOff>
      <xdr:row>11</xdr:row>
      <xdr:rowOff>0</xdr:rowOff>
    </xdr:from>
    <xdr:to>
      <xdr:col>23</xdr:col>
      <xdr:colOff>202670</xdr:colOff>
      <xdr:row>13</xdr:row>
      <xdr:rowOff>11113</xdr:rowOff>
    </xdr:to>
    <xdr:sp macro="" textlink="">
      <xdr:nvSpPr>
        <xdr:cNvPr id="4" name="吹き出し: 四角形 3">
          <a:extLst>
            <a:ext uri="{FF2B5EF4-FFF2-40B4-BE49-F238E27FC236}">
              <a16:creationId xmlns:a16="http://schemas.microsoft.com/office/drawing/2014/main" id="{B9061179-6A77-45D9-9689-75D5A172A763}"/>
            </a:ext>
          </a:extLst>
        </xdr:cNvPr>
        <xdr:cNvSpPr/>
      </xdr:nvSpPr>
      <xdr:spPr>
        <a:xfrm>
          <a:off x="8096250" y="2794000"/>
          <a:ext cx="2448983" cy="455613"/>
        </a:xfrm>
        <a:prstGeom prst="wedgeRectCallout">
          <a:avLst>
            <a:gd name="adj1" fmla="val -86090"/>
            <a:gd name="adj2" fmla="val 2448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従事した試合名</a:t>
          </a:r>
          <a:r>
            <a:rPr kumimoji="1" lang="en-US" altLang="ja-JP" sz="900"/>
            <a:t>(</a:t>
          </a:r>
          <a:r>
            <a:rPr kumimoji="1" lang="ja-JP" altLang="en-US" sz="900"/>
            <a:t>大会名</a:t>
          </a:r>
          <a:r>
            <a:rPr kumimoji="1" lang="en-US" altLang="ja-JP" sz="900"/>
            <a:t>)</a:t>
          </a:r>
          <a:endParaRPr kumimoji="1" lang="ja-JP" altLang="en-US" sz="900"/>
        </a:p>
      </xdr:txBody>
    </xdr:sp>
    <xdr:clientData/>
  </xdr:twoCellAnchor>
  <xdr:twoCellAnchor>
    <xdr:from>
      <xdr:col>21</xdr:col>
      <xdr:colOff>341313</xdr:colOff>
      <xdr:row>15</xdr:row>
      <xdr:rowOff>17463</xdr:rowOff>
    </xdr:from>
    <xdr:to>
      <xdr:col>25</xdr:col>
      <xdr:colOff>513820</xdr:colOff>
      <xdr:row>19</xdr:row>
      <xdr:rowOff>103188</xdr:rowOff>
    </xdr:to>
    <xdr:sp macro="" textlink="">
      <xdr:nvSpPr>
        <xdr:cNvPr id="5" name="吹き出し: 四角形 4">
          <a:extLst>
            <a:ext uri="{FF2B5EF4-FFF2-40B4-BE49-F238E27FC236}">
              <a16:creationId xmlns:a16="http://schemas.microsoft.com/office/drawing/2014/main" id="{A0C725E8-9ED2-45DC-9834-B8D5BA5EC28F}"/>
            </a:ext>
          </a:extLst>
        </xdr:cNvPr>
        <xdr:cNvSpPr/>
      </xdr:nvSpPr>
      <xdr:spPr>
        <a:xfrm>
          <a:off x="9429751" y="3700463"/>
          <a:ext cx="2680757" cy="974725"/>
        </a:xfrm>
        <a:prstGeom prst="wedgeRectCallout">
          <a:avLst>
            <a:gd name="adj1" fmla="val -75431"/>
            <a:gd name="adj2" fmla="val -1134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t>1</a:t>
          </a:r>
          <a:r>
            <a:rPr kumimoji="1" lang="ja-JP" altLang="en-US" sz="900"/>
            <a:t>日につき</a:t>
          </a:r>
          <a:r>
            <a:rPr kumimoji="1" lang="en-US" altLang="ja-JP" sz="900"/>
            <a:t>1</a:t>
          </a:r>
          <a:r>
            <a:rPr kumimoji="1" lang="ja-JP" altLang="en-US" sz="900"/>
            <a:t>行を基本とし、記載内容が入りきらない場合は、適宜次行に記載してください</a:t>
          </a:r>
        </a:p>
      </xdr:txBody>
    </xdr:sp>
    <xdr:clientData/>
  </xdr:twoCellAnchor>
  <xdr:twoCellAnchor>
    <xdr:from>
      <xdr:col>15</xdr:col>
      <xdr:colOff>596900</xdr:colOff>
      <xdr:row>17</xdr:row>
      <xdr:rowOff>217489</xdr:rowOff>
    </xdr:from>
    <xdr:to>
      <xdr:col>19</xdr:col>
      <xdr:colOff>356657</xdr:colOff>
      <xdr:row>20</xdr:row>
      <xdr:rowOff>158751</xdr:rowOff>
    </xdr:to>
    <xdr:sp macro="" textlink="">
      <xdr:nvSpPr>
        <xdr:cNvPr id="6" name="吹き出し: 四角形 5">
          <a:extLst>
            <a:ext uri="{FF2B5EF4-FFF2-40B4-BE49-F238E27FC236}">
              <a16:creationId xmlns:a16="http://schemas.microsoft.com/office/drawing/2014/main" id="{4D61DCA1-D725-4356-AAF8-009183A30FE3}"/>
            </a:ext>
          </a:extLst>
        </xdr:cNvPr>
        <xdr:cNvSpPr/>
      </xdr:nvSpPr>
      <xdr:spPr>
        <a:xfrm>
          <a:off x="5510213" y="4344989"/>
          <a:ext cx="2680757" cy="608012"/>
        </a:xfrm>
        <a:prstGeom prst="wedgeRectCallout">
          <a:avLst>
            <a:gd name="adj1" fmla="val -74839"/>
            <a:gd name="adj2" fmla="val -7292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時間の算定については、</a:t>
          </a:r>
          <a:r>
            <a:rPr kumimoji="1" lang="en-US" altLang="ja-JP" sz="900"/>
            <a:t>30</a:t>
          </a:r>
          <a:r>
            <a:rPr kumimoji="1" lang="ja-JP" altLang="en-US" sz="900"/>
            <a:t>分単位とし、端数を切り捨てます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93133</xdr:colOff>
      <xdr:row>3</xdr:row>
      <xdr:rowOff>93134</xdr:rowOff>
    </xdr:from>
    <xdr:to>
      <xdr:col>36</xdr:col>
      <xdr:colOff>35983</xdr:colOff>
      <xdr:row>7</xdr:row>
      <xdr:rowOff>105835</xdr:rowOff>
    </xdr:to>
    <xdr:sp macro="" textlink="">
      <xdr:nvSpPr>
        <xdr:cNvPr id="2" name="正方形/長方形 1">
          <a:extLst>
            <a:ext uri="{FF2B5EF4-FFF2-40B4-BE49-F238E27FC236}">
              <a16:creationId xmlns:a16="http://schemas.microsoft.com/office/drawing/2014/main" id="{2576CB95-DB27-473E-A541-3D8991DEF9EA}"/>
            </a:ext>
          </a:extLst>
        </xdr:cNvPr>
        <xdr:cNvSpPr/>
      </xdr:nvSpPr>
      <xdr:spPr>
        <a:xfrm>
          <a:off x="11328400" y="914401"/>
          <a:ext cx="2448983" cy="664634"/>
        </a:xfrm>
        <a:prstGeom prst="rect">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900" b="1">
              <a:solidFill>
                <a:sysClr val="windowText" lastClr="000000"/>
              </a:solidFill>
            </a:rPr>
            <a:t>有料道路、航空賃、宿泊費につきましてはの添付をお願いいたします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107952</xdr:colOff>
      <xdr:row>10</xdr:row>
      <xdr:rowOff>65616</xdr:rowOff>
    </xdr:from>
    <xdr:to>
      <xdr:col>34</xdr:col>
      <xdr:colOff>499535</xdr:colOff>
      <xdr:row>13</xdr:row>
      <xdr:rowOff>177800</xdr:rowOff>
    </xdr:to>
    <xdr:sp macro="" textlink="">
      <xdr:nvSpPr>
        <xdr:cNvPr id="5" name="正方形/長方形 4">
          <a:extLst>
            <a:ext uri="{FF2B5EF4-FFF2-40B4-BE49-F238E27FC236}">
              <a16:creationId xmlns:a16="http://schemas.microsoft.com/office/drawing/2014/main" id="{F5F918E8-6D06-498B-B02C-5189ADDA7C94}"/>
            </a:ext>
          </a:extLst>
        </xdr:cNvPr>
        <xdr:cNvSpPr/>
      </xdr:nvSpPr>
      <xdr:spPr>
        <a:xfrm>
          <a:off x="10547352" y="2123016"/>
          <a:ext cx="2440516" cy="696384"/>
        </a:xfrm>
        <a:prstGeom prst="rect">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900" b="1">
              <a:solidFill>
                <a:sysClr val="windowText" lastClr="000000"/>
              </a:solidFill>
            </a:rPr>
            <a:t>有料道路、宿泊費につきましては領収書の添付、航空賃につきましては領収書および搭乗証明書等の添付をお願いいたします</a:t>
          </a:r>
        </a:p>
      </xdr:txBody>
    </xdr:sp>
    <xdr:clientData/>
  </xdr:twoCellAnchor>
  <xdr:twoCellAnchor>
    <xdr:from>
      <xdr:col>1</xdr:col>
      <xdr:colOff>482602</xdr:colOff>
      <xdr:row>11</xdr:row>
      <xdr:rowOff>42333</xdr:rowOff>
    </xdr:from>
    <xdr:to>
      <xdr:col>8</xdr:col>
      <xdr:colOff>397934</xdr:colOff>
      <xdr:row>15</xdr:row>
      <xdr:rowOff>127000</xdr:rowOff>
    </xdr:to>
    <xdr:sp macro="" textlink="">
      <xdr:nvSpPr>
        <xdr:cNvPr id="6" name="吹き出し: 四角形 5">
          <a:extLst>
            <a:ext uri="{FF2B5EF4-FFF2-40B4-BE49-F238E27FC236}">
              <a16:creationId xmlns:a16="http://schemas.microsoft.com/office/drawing/2014/main" id="{E1DC415B-546E-42E6-8782-ED6EAF64DEC6}"/>
            </a:ext>
          </a:extLst>
        </xdr:cNvPr>
        <xdr:cNvSpPr/>
      </xdr:nvSpPr>
      <xdr:spPr>
        <a:xfrm>
          <a:off x="889002" y="2294466"/>
          <a:ext cx="1972732" cy="863601"/>
        </a:xfrm>
        <a:prstGeom prst="wedgeRectCallout">
          <a:avLst>
            <a:gd name="adj1" fmla="val -70813"/>
            <a:gd name="adj2" fmla="val -537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別紙</a:t>
          </a:r>
          <a:r>
            <a:rPr kumimoji="1" lang="en-US" altLang="ja-JP" sz="900"/>
            <a:t>1_</a:t>
          </a:r>
          <a:r>
            <a:rPr kumimoji="1" lang="ja-JP" altLang="en-US" sz="900"/>
            <a:t>申請書の「№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欄</a:t>
          </a:r>
          <a:r>
            <a:rPr kumimoji="1" lang="ja-JP" altLang="en-US" sz="900"/>
            <a:t>と紐づけてご記入ください</a:t>
          </a:r>
        </a:p>
      </xdr:txBody>
    </xdr:sp>
    <xdr:clientData/>
  </xdr:twoCellAnchor>
  <xdr:twoCellAnchor>
    <xdr:from>
      <xdr:col>9</xdr:col>
      <xdr:colOff>127002</xdr:colOff>
      <xdr:row>11</xdr:row>
      <xdr:rowOff>67733</xdr:rowOff>
    </xdr:from>
    <xdr:to>
      <xdr:col>15</xdr:col>
      <xdr:colOff>8468</xdr:colOff>
      <xdr:row>15</xdr:row>
      <xdr:rowOff>169333</xdr:rowOff>
    </xdr:to>
    <xdr:sp macro="" textlink="">
      <xdr:nvSpPr>
        <xdr:cNvPr id="7" name="吹き出し: 四角形 6">
          <a:extLst>
            <a:ext uri="{FF2B5EF4-FFF2-40B4-BE49-F238E27FC236}">
              <a16:creationId xmlns:a16="http://schemas.microsoft.com/office/drawing/2014/main" id="{DDB8DA8F-1213-410D-9E77-2EE988A48880}"/>
            </a:ext>
          </a:extLst>
        </xdr:cNvPr>
        <xdr:cNvSpPr/>
      </xdr:nvSpPr>
      <xdr:spPr>
        <a:xfrm>
          <a:off x="3513669" y="2319866"/>
          <a:ext cx="1972732" cy="880534"/>
        </a:xfrm>
        <a:prstGeom prst="wedgeRectCallout">
          <a:avLst>
            <a:gd name="adj1" fmla="val -70813"/>
            <a:gd name="adj2" fmla="val -537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起点は拠点となる勤務地又は居住地とし、終点は試合</a:t>
          </a:r>
          <a:r>
            <a:rPr kumimoji="1" lang="en-US" altLang="ja-JP" sz="900"/>
            <a:t>(</a:t>
          </a:r>
          <a:r>
            <a:rPr kumimoji="1" lang="ja-JP" altLang="en-US" sz="900"/>
            <a:t>大会</a:t>
          </a:r>
          <a:r>
            <a:rPr kumimoji="1" lang="en-US" altLang="ja-JP" sz="900"/>
            <a:t>)</a:t>
          </a:r>
          <a:r>
            <a:rPr kumimoji="1" lang="ja-JP" altLang="en-US" sz="900"/>
            <a:t>の開催地</a:t>
          </a:r>
        </a:p>
      </xdr:txBody>
    </xdr:sp>
    <xdr:clientData/>
  </xdr:twoCellAnchor>
  <xdr:twoCellAnchor>
    <xdr:from>
      <xdr:col>23</xdr:col>
      <xdr:colOff>110069</xdr:colOff>
      <xdr:row>11</xdr:row>
      <xdr:rowOff>177799</xdr:rowOff>
    </xdr:from>
    <xdr:to>
      <xdr:col>28</xdr:col>
      <xdr:colOff>423334</xdr:colOff>
      <xdr:row>16</xdr:row>
      <xdr:rowOff>84666</xdr:rowOff>
    </xdr:to>
    <xdr:sp macro="" textlink="">
      <xdr:nvSpPr>
        <xdr:cNvPr id="8" name="吹き出し: 四角形 7">
          <a:extLst>
            <a:ext uri="{FF2B5EF4-FFF2-40B4-BE49-F238E27FC236}">
              <a16:creationId xmlns:a16="http://schemas.microsoft.com/office/drawing/2014/main" id="{A433C756-E589-4FE4-A57D-0EC59A8D2F4C}"/>
            </a:ext>
          </a:extLst>
        </xdr:cNvPr>
        <xdr:cNvSpPr/>
      </xdr:nvSpPr>
      <xdr:spPr>
        <a:xfrm>
          <a:off x="8128002" y="2429932"/>
          <a:ext cx="1972732" cy="880534"/>
        </a:xfrm>
        <a:prstGeom prst="wedgeRectCallout">
          <a:avLst>
            <a:gd name="adj1" fmla="val -68667"/>
            <a:gd name="adj2" fmla="val -7010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「交通費」「宿泊費」の欄は網掛け部分をご記入ください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DAD5-441E-49DA-B2CE-BB618477F75F}">
  <sheetPr>
    <pageSetUpPr fitToPage="1"/>
  </sheetPr>
  <dimension ref="B1:W74"/>
  <sheetViews>
    <sheetView showGridLines="0" tabSelected="1" view="pageBreakPreview" zoomScale="75" zoomScaleNormal="75" zoomScaleSheetLayoutView="75" workbookViewId="0"/>
  </sheetViews>
  <sheetFormatPr defaultColWidth="8.25" defaultRowHeight="9.5" x14ac:dyDescent="0.55000000000000004"/>
  <cols>
    <col min="1" max="1" width="3.33203125" style="3" customWidth="1"/>
    <col min="2" max="2" width="5.33203125" style="3" customWidth="1"/>
    <col min="3" max="3" width="11.75" style="3" customWidth="1"/>
    <col min="4" max="4" width="15" style="3" customWidth="1"/>
    <col min="5" max="5" width="18.9140625" style="3" customWidth="1"/>
    <col min="6" max="18" width="3.08203125" style="3" customWidth="1"/>
    <col min="19" max="19" width="10" style="3" customWidth="1"/>
    <col min="20" max="21" width="13.6640625" style="3" customWidth="1"/>
    <col min="22" max="16384" width="8.25" style="3"/>
  </cols>
  <sheetData>
    <row r="1" spans="2:21" ht="16" customHeight="1" x14ac:dyDescent="0.55000000000000004">
      <c r="B1" s="11"/>
      <c r="C1" s="11"/>
      <c r="D1" s="11"/>
      <c r="E1" s="11"/>
      <c r="F1" s="11"/>
      <c r="G1" s="11"/>
      <c r="H1" s="11"/>
      <c r="I1" s="11"/>
      <c r="J1" s="11"/>
      <c r="K1" s="11"/>
      <c r="L1" s="11"/>
      <c r="M1" s="11"/>
      <c r="N1" s="11"/>
      <c r="O1" s="11"/>
      <c r="P1" s="11"/>
      <c r="Q1" s="11"/>
      <c r="R1" s="11"/>
      <c r="S1" s="11"/>
      <c r="U1" s="12" t="s">
        <v>56</v>
      </c>
    </row>
    <row r="2" spans="2:21" ht="16" customHeight="1" x14ac:dyDescent="0.55000000000000004">
      <c r="B2" s="11"/>
      <c r="C2" s="11"/>
      <c r="D2" s="11"/>
      <c r="E2" s="11"/>
      <c r="F2" s="11"/>
      <c r="G2" s="11"/>
      <c r="H2" s="11"/>
      <c r="I2" s="11"/>
      <c r="J2" s="11"/>
      <c r="K2" s="11"/>
      <c r="L2" s="11"/>
      <c r="M2" s="11"/>
      <c r="N2" s="11"/>
      <c r="O2" s="11"/>
      <c r="P2" s="11"/>
      <c r="Q2" s="11"/>
      <c r="R2" s="11"/>
      <c r="S2" s="11"/>
      <c r="U2" s="99" t="s">
        <v>89</v>
      </c>
    </row>
    <row r="3" spans="2:21" s="10" customFormat="1" ht="23.5" customHeight="1" x14ac:dyDescent="0.55000000000000004">
      <c r="B3" s="167" t="s">
        <v>57</v>
      </c>
      <c r="C3" s="167"/>
      <c r="D3" s="167"/>
      <c r="E3" s="167"/>
      <c r="F3" s="167"/>
      <c r="G3" s="167"/>
      <c r="H3" s="167"/>
      <c r="I3" s="167"/>
      <c r="J3" s="167"/>
      <c r="K3" s="167"/>
      <c r="L3" s="167"/>
      <c r="M3" s="167"/>
      <c r="N3" s="167"/>
      <c r="O3" s="167"/>
      <c r="P3" s="167"/>
      <c r="Q3" s="167"/>
      <c r="R3" s="167"/>
      <c r="S3" s="167"/>
      <c r="T3" s="167"/>
      <c r="U3" s="167"/>
    </row>
    <row r="4" spans="2:21" ht="16" customHeight="1" x14ac:dyDescent="0.55000000000000004">
      <c r="B4" s="11"/>
      <c r="C4" s="11"/>
      <c r="D4" s="11"/>
      <c r="E4" s="11"/>
      <c r="F4" s="11"/>
      <c r="G4" s="11"/>
      <c r="H4" s="11"/>
      <c r="I4" s="11"/>
      <c r="J4" s="11"/>
      <c r="K4" s="11"/>
      <c r="L4" s="11"/>
      <c r="M4" s="11"/>
      <c r="N4" s="11"/>
      <c r="O4" s="11"/>
      <c r="P4" s="11"/>
      <c r="Q4" s="11"/>
      <c r="R4" s="11"/>
      <c r="S4" s="11"/>
      <c r="T4" s="11"/>
      <c r="U4" s="11"/>
    </row>
    <row r="5" spans="2:21" ht="22" customHeight="1" x14ac:dyDescent="0.55000000000000004">
      <c r="B5" s="14"/>
      <c r="C5" s="14"/>
      <c r="D5" s="14"/>
      <c r="E5" s="14"/>
      <c r="F5" s="14"/>
      <c r="G5" s="14"/>
      <c r="H5" s="14"/>
      <c r="I5" s="14"/>
      <c r="J5" s="14"/>
      <c r="K5" s="14"/>
      <c r="L5" s="14"/>
      <c r="M5" s="14"/>
      <c r="N5" s="168" t="s">
        <v>160</v>
      </c>
      <c r="O5" s="168"/>
      <c r="P5" s="168"/>
      <c r="Q5" s="168"/>
      <c r="R5" s="168"/>
      <c r="S5" s="171"/>
      <c r="T5" s="171"/>
      <c r="U5" s="15"/>
    </row>
    <row r="6" spans="2:21" ht="22" customHeight="1" x14ac:dyDescent="0.55000000000000004">
      <c r="B6" s="14"/>
      <c r="C6" s="14"/>
      <c r="D6" s="14"/>
      <c r="E6" s="14"/>
      <c r="F6" s="14"/>
      <c r="G6" s="14"/>
      <c r="H6" s="14"/>
      <c r="I6" s="14"/>
      <c r="J6" s="14"/>
      <c r="K6" s="14"/>
      <c r="L6" s="14"/>
      <c r="M6" s="14"/>
      <c r="N6" s="169" t="s">
        <v>58</v>
      </c>
      <c r="O6" s="169"/>
      <c r="P6" s="169"/>
      <c r="Q6" s="169"/>
      <c r="R6" s="169"/>
      <c r="S6" s="170"/>
      <c r="T6" s="170"/>
      <c r="U6" s="28"/>
    </row>
    <row r="7" spans="2:21" ht="16" customHeight="1" x14ac:dyDescent="0.55000000000000004">
      <c r="B7" s="14"/>
      <c r="C7" s="14"/>
      <c r="D7" s="14"/>
      <c r="E7" s="14"/>
      <c r="F7" s="14"/>
      <c r="G7" s="14"/>
      <c r="H7" s="14"/>
      <c r="I7" s="14"/>
      <c r="J7" s="14"/>
      <c r="K7" s="14"/>
      <c r="L7" s="14"/>
      <c r="M7" s="14"/>
      <c r="N7" s="15"/>
      <c r="O7" s="15"/>
      <c r="P7" s="15"/>
      <c r="Q7" s="15"/>
      <c r="R7" s="15"/>
      <c r="S7" s="14"/>
      <c r="T7" s="14"/>
      <c r="U7" s="14"/>
    </row>
    <row r="8" spans="2:21" ht="17.5" customHeight="1" x14ac:dyDescent="0.55000000000000004">
      <c r="B8" s="20" t="s">
        <v>63</v>
      </c>
      <c r="C8" s="14"/>
      <c r="D8" s="14"/>
      <c r="E8" s="14"/>
      <c r="F8" s="14"/>
      <c r="G8" s="14"/>
      <c r="H8" s="14"/>
      <c r="I8" s="14"/>
      <c r="J8" s="14"/>
      <c r="K8" s="14"/>
      <c r="L8" s="14"/>
      <c r="M8" s="14"/>
      <c r="N8" s="14"/>
      <c r="O8" s="14"/>
      <c r="P8" s="14"/>
      <c r="Q8" s="14"/>
      <c r="R8" s="14"/>
      <c r="S8" s="14"/>
      <c r="T8" s="14"/>
      <c r="U8" s="14"/>
    </row>
    <row r="9" spans="2:21" ht="17.5" customHeight="1" x14ac:dyDescent="0.55000000000000004">
      <c r="B9" s="160" t="s">
        <v>2</v>
      </c>
      <c r="C9" s="160"/>
      <c r="D9" s="161"/>
      <c r="E9" s="162"/>
      <c r="F9" s="162"/>
      <c r="G9" s="162"/>
      <c r="H9" s="163"/>
      <c r="I9" s="160" t="s">
        <v>34</v>
      </c>
      <c r="J9" s="160"/>
      <c r="K9" s="160"/>
      <c r="L9" s="160"/>
      <c r="M9" s="160"/>
      <c r="N9" s="161"/>
      <c r="O9" s="162"/>
      <c r="P9" s="162"/>
      <c r="Q9" s="162"/>
      <c r="R9" s="162"/>
      <c r="S9" s="162"/>
      <c r="T9" s="162"/>
      <c r="U9" s="163"/>
    </row>
    <row r="10" spans="2:21" ht="17.5" customHeight="1" x14ac:dyDescent="0.55000000000000004">
      <c r="B10" s="160" t="s">
        <v>62</v>
      </c>
      <c r="C10" s="160"/>
      <c r="D10" s="161"/>
      <c r="E10" s="162"/>
      <c r="F10" s="162"/>
      <c r="G10" s="162"/>
      <c r="H10" s="163"/>
      <c r="I10" s="160" t="s">
        <v>90</v>
      </c>
      <c r="J10" s="160"/>
      <c r="K10" s="160"/>
      <c r="L10" s="160"/>
      <c r="M10" s="160"/>
      <c r="N10" s="161" t="s">
        <v>179</v>
      </c>
      <c r="O10" s="162"/>
      <c r="P10" s="162"/>
      <c r="Q10" s="162"/>
      <c r="R10" s="162"/>
      <c r="S10" s="162"/>
      <c r="T10" s="162"/>
      <c r="U10" s="163"/>
    </row>
    <row r="11" spans="2:21" ht="17.5" customHeight="1" x14ac:dyDescent="0.55000000000000004">
      <c r="B11" s="160" t="s">
        <v>27</v>
      </c>
      <c r="C11" s="160"/>
      <c r="D11" s="161"/>
      <c r="E11" s="162"/>
      <c r="F11" s="162"/>
      <c r="G11" s="162"/>
      <c r="H11" s="163"/>
      <c r="I11" s="160" t="s">
        <v>26</v>
      </c>
      <c r="J11" s="160"/>
      <c r="K11" s="160"/>
      <c r="L11" s="160"/>
      <c r="M11" s="160"/>
      <c r="N11" s="161"/>
      <c r="O11" s="162"/>
      <c r="P11" s="162"/>
      <c r="Q11" s="162"/>
      <c r="R11" s="162"/>
      <c r="S11" s="162"/>
      <c r="T11" s="162"/>
      <c r="U11" s="163"/>
    </row>
    <row r="12" spans="2:21" ht="17.5" customHeight="1" x14ac:dyDescent="0.55000000000000004">
      <c r="B12" s="16"/>
      <c r="C12" s="16"/>
      <c r="D12" s="14"/>
      <c r="E12" s="14"/>
      <c r="F12" s="15"/>
      <c r="G12" s="15"/>
      <c r="H12" s="15"/>
      <c r="I12" s="16"/>
      <c r="J12" s="16"/>
      <c r="K12" s="16"/>
      <c r="L12" s="16"/>
      <c r="M12" s="16"/>
      <c r="N12" s="14"/>
      <c r="O12" s="14"/>
      <c r="P12" s="14"/>
      <c r="Q12" s="14"/>
      <c r="R12" s="14"/>
      <c r="S12" s="14"/>
      <c r="T12" s="14"/>
      <c r="U12" s="14"/>
    </row>
    <row r="13" spans="2:21" ht="17.5" customHeight="1" x14ac:dyDescent="0.55000000000000004">
      <c r="B13" s="20" t="s">
        <v>88</v>
      </c>
      <c r="C13" s="15"/>
      <c r="D13" s="14"/>
      <c r="E13" s="14"/>
      <c r="F13" s="15"/>
      <c r="G13" s="15"/>
      <c r="H13" s="15"/>
      <c r="I13" s="16"/>
      <c r="J13" s="16"/>
      <c r="K13" s="16"/>
      <c r="L13" s="16"/>
      <c r="M13" s="16"/>
      <c r="N13" s="14"/>
      <c r="O13" s="14"/>
      <c r="P13" s="14"/>
      <c r="Q13" s="14"/>
      <c r="R13" s="14"/>
      <c r="S13" s="14"/>
      <c r="T13" s="14"/>
      <c r="U13" s="14"/>
    </row>
    <row r="14" spans="2:21" ht="17.5" customHeight="1" x14ac:dyDescent="0.55000000000000004">
      <c r="B14" s="160" t="s">
        <v>66</v>
      </c>
      <c r="C14" s="160"/>
      <c r="D14" s="161"/>
      <c r="E14" s="162"/>
      <c r="F14" s="162"/>
      <c r="G14" s="162"/>
      <c r="H14" s="163"/>
      <c r="I14" s="160" t="s">
        <v>67</v>
      </c>
      <c r="J14" s="160"/>
      <c r="K14" s="160"/>
      <c r="L14" s="160"/>
      <c r="M14" s="160"/>
      <c r="N14" s="161"/>
      <c r="O14" s="162"/>
      <c r="P14" s="162"/>
      <c r="Q14" s="162"/>
      <c r="R14" s="162"/>
      <c r="S14" s="162"/>
      <c r="T14" s="162"/>
      <c r="U14" s="163"/>
    </row>
    <row r="15" spans="2:21" ht="17.5" customHeight="1" x14ac:dyDescent="0.55000000000000004">
      <c r="B15" s="160" t="s">
        <v>3</v>
      </c>
      <c r="C15" s="160"/>
      <c r="D15" s="161"/>
      <c r="E15" s="162"/>
      <c r="F15" s="162"/>
      <c r="G15" s="162"/>
      <c r="H15" s="163"/>
      <c r="I15" s="160" t="s">
        <v>69</v>
      </c>
      <c r="J15" s="160"/>
      <c r="K15" s="160"/>
      <c r="L15" s="160"/>
      <c r="M15" s="160"/>
      <c r="N15" s="161"/>
      <c r="O15" s="162"/>
      <c r="P15" s="162"/>
      <c r="Q15" s="162"/>
      <c r="R15" s="162"/>
      <c r="S15" s="162"/>
      <c r="T15" s="162"/>
      <c r="U15" s="163"/>
    </row>
    <row r="16" spans="2:21" ht="17.5" customHeight="1" x14ac:dyDescent="0.55000000000000004">
      <c r="B16" s="15"/>
      <c r="C16" s="15"/>
      <c r="D16" s="14"/>
      <c r="E16" s="14"/>
      <c r="F16" s="15"/>
      <c r="G16" s="15"/>
      <c r="H16" s="15"/>
      <c r="I16" s="15"/>
      <c r="J16" s="15"/>
      <c r="K16" s="14"/>
      <c r="L16" s="14"/>
      <c r="M16" s="14"/>
      <c r="N16" s="14"/>
      <c r="O16" s="14"/>
      <c r="P16" s="14"/>
      <c r="Q16" s="14"/>
      <c r="R16" s="14"/>
      <c r="S16" s="14"/>
      <c r="T16" s="14"/>
      <c r="U16" s="14"/>
    </row>
    <row r="17" spans="2:21" ht="17.5" customHeight="1" x14ac:dyDescent="0.55000000000000004">
      <c r="B17" s="20" t="s">
        <v>161</v>
      </c>
      <c r="C17" s="14"/>
      <c r="D17" s="14"/>
      <c r="E17" s="14"/>
      <c r="F17" s="14"/>
      <c r="G17" s="14"/>
      <c r="H17" s="14"/>
      <c r="I17" s="14"/>
      <c r="J17" s="14"/>
      <c r="K17" s="14"/>
      <c r="L17" s="14"/>
      <c r="M17" s="14"/>
      <c r="N17" s="14"/>
      <c r="O17" s="14"/>
      <c r="P17" s="14"/>
      <c r="Q17" s="14"/>
      <c r="R17" s="14"/>
      <c r="S17" s="14"/>
      <c r="T17" s="14"/>
      <c r="U17" s="14"/>
    </row>
    <row r="18" spans="2:21" s="4" customFormat="1" ht="17.5" customHeight="1" x14ac:dyDescent="0.55000000000000004">
      <c r="B18" s="21" t="s">
        <v>35</v>
      </c>
      <c r="C18" s="21" t="s">
        <v>41</v>
      </c>
      <c r="D18" s="21" t="s">
        <v>50</v>
      </c>
      <c r="E18" s="21" t="s">
        <v>51</v>
      </c>
      <c r="F18" s="164" t="s">
        <v>59</v>
      </c>
      <c r="G18" s="165"/>
      <c r="H18" s="165"/>
      <c r="I18" s="165"/>
      <c r="J18" s="165"/>
      <c r="K18" s="165"/>
      <c r="L18" s="165"/>
      <c r="M18" s="165"/>
      <c r="N18" s="165"/>
      <c r="O18" s="165"/>
      <c r="P18" s="165"/>
      <c r="Q18" s="165"/>
      <c r="R18" s="166"/>
      <c r="S18" s="21" t="s">
        <v>28</v>
      </c>
      <c r="T18" s="21" t="s">
        <v>173</v>
      </c>
      <c r="U18" s="21" t="s">
        <v>174</v>
      </c>
    </row>
    <row r="19" spans="2:21" ht="17.5" customHeight="1" x14ac:dyDescent="0.55000000000000004">
      <c r="B19" s="18"/>
      <c r="C19" s="18"/>
      <c r="D19" s="36"/>
      <c r="E19" s="18" t="s">
        <v>65</v>
      </c>
      <c r="F19" s="30"/>
      <c r="G19" s="100" t="s">
        <v>47</v>
      </c>
      <c r="H19" s="100"/>
      <c r="I19" s="101" t="s">
        <v>48</v>
      </c>
      <c r="J19" s="102"/>
      <c r="K19" s="103" t="s">
        <v>52</v>
      </c>
      <c r="L19" s="103"/>
      <c r="M19" s="102" t="s">
        <v>53</v>
      </c>
      <c r="N19" s="102" t="s">
        <v>55</v>
      </c>
      <c r="O19" s="103"/>
      <c r="P19" s="103" t="s">
        <v>52</v>
      </c>
      <c r="Q19" s="103"/>
      <c r="R19" s="104" t="s">
        <v>53</v>
      </c>
      <c r="S19" s="105"/>
      <c r="T19" s="106"/>
      <c r="U19" s="106"/>
    </row>
    <row r="20" spans="2:21" ht="17.5" customHeight="1" x14ac:dyDescent="0.55000000000000004">
      <c r="B20" s="18"/>
      <c r="C20" s="18"/>
      <c r="D20" s="36"/>
      <c r="E20" s="18" t="s">
        <v>65</v>
      </c>
      <c r="F20" s="30"/>
      <c r="G20" s="100" t="s">
        <v>47</v>
      </c>
      <c r="H20" s="100"/>
      <c r="I20" s="101" t="s">
        <v>48</v>
      </c>
      <c r="J20" s="102"/>
      <c r="K20" s="103" t="s">
        <v>52</v>
      </c>
      <c r="L20" s="103"/>
      <c r="M20" s="102" t="s">
        <v>53</v>
      </c>
      <c r="N20" s="102" t="s">
        <v>55</v>
      </c>
      <c r="O20" s="103"/>
      <c r="P20" s="103" t="s">
        <v>52</v>
      </c>
      <c r="Q20" s="103"/>
      <c r="R20" s="104" t="s">
        <v>53</v>
      </c>
      <c r="S20" s="105"/>
      <c r="T20" s="106"/>
      <c r="U20" s="106"/>
    </row>
    <row r="21" spans="2:21" ht="17.5" customHeight="1" x14ac:dyDescent="0.55000000000000004">
      <c r="B21" s="18"/>
      <c r="C21" s="18"/>
      <c r="D21" s="36"/>
      <c r="E21" s="18" t="s">
        <v>65</v>
      </c>
      <c r="F21" s="30"/>
      <c r="G21" s="100" t="s">
        <v>47</v>
      </c>
      <c r="H21" s="100"/>
      <c r="I21" s="101" t="s">
        <v>48</v>
      </c>
      <c r="J21" s="102"/>
      <c r="K21" s="103" t="s">
        <v>52</v>
      </c>
      <c r="L21" s="103"/>
      <c r="M21" s="102" t="s">
        <v>53</v>
      </c>
      <c r="N21" s="102" t="s">
        <v>55</v>
      </c>
      <c r="O21" s="103"/>
      <c r="P21" s="103" t="s">
        <v>52</v>
      </c>
      <c r="Q21" s="103"/>
      <c r="R21" s="104" t="s">
        <v>53</v>
      </c>
      <c r="S21" s="105"/>
      <c r="T21" s="106"/>
      <c r="U21" s="106"/>
    </row>
    <row r="22" spans="2:21" ht="17.5" customHeight="1" x14ac:dyDescent="0.55000000000000004">
      <c r="B22" s="18"/>
      <c r="C22" s="18"/>
      <c r="D22" s="36"/>
      <c r="E22" s="18" t="s">
        <v>65</v>
      </c>
      <c r="F22" s="30"/>
      <c r="G22" s="100" t="s">
        <v>47</v>
      </c>
      <c r="H22" s="100"/>
      <c r="I22" s="101" t="s">
        <v>48</v>
      </c>
      <c r="J22" s="102"/>
      <c r="K22" s="103" t="s">
        <v>52</v>
      </c>
      <c r="L22" s="103"/>
      <c r="M22" s="102" t="s">
        <v>53</v>
      </c>
      <c r="N22" s="102" t="s">
        <v>55</v>
      </c>
      <c r="O22" s="103"/>
      <c r="P22" s="103" t="s">
        <v>52</v>
      </c>
      <c r="Q22" s="103"/>
      <c r="R22" s="104" t="s">
        <v>53</v>
      </c>
      <c r="S22" s="105"/>
      <c r="T22" s="106"/>
      <c r="U22" s="106"/>
    </row>
    <row r="23" spans="2:21" ht="17.5" customHeight="1" x14ac:dyDescent="0.55000000000000004">
      <c r="B23" s="18"/>
      <c r="C23" s="18"/>
      <c r="D23" s="36"/>
      <c r="E23" s="18" t="s">
        <v>65</v>
      </c>
      <c r="F23" s="30"/>
      <c r="G23" s="100" t="s">
        <v>47</v>
      </c>
      <c r="H23" s="100"/>
      <c r="I23" s="101" t="s">
        <v>48</v>
      </c>
      <c r="J23" s="102"/>
      <c r="K23" s="103" t="s">
        <v>52</v>
      </c>
      <c r="L23" s="103"/>
      <c r="M23" s="102" t="s">
        <v>53</v>
      </c>
      <c r="N23" s="102" t="s">
        <v>55</v>
      </c>
      <c r="O23" s="103"/>
      <c r="P23" s="103" t="s">
        <v>52</v>
      </c>
      <c r="Q23" s="103"/>
      <c r="R23" s="104" t="s">
        <v>53</v>
      </c>
      <c r="S23" s="105"/>
      <c r="T23" s="106"/>
      <c r="U23" s="106"/>
    </row>
    <row r="24" spans="2:21" ht="17.5" customHeight="1" x14ac:dyDescent="0.55000000000000004">
      <c r="B24" s="18"/>
      <c r="C24" s="18"/>
      <c r="D24" s="36"/>
      <c r="E24" s="18" t="s">
        <v>65</v>
      </c>
      <c r="F24" s="30"/>
      <c r="G24" s="100" t="s">
        <v>47</v>
      </c>
      <c r="H24" s="100"/>
      <c r="I24" s="101" t="s">
        <v>48</v>
      </c>
      <c r="J24" s="102"/>
      <c r="K24" s="103" t="s">
        <v>52</v>
      </c>
      <c r="L24" s="103"/>
      <c r="M24" s="102" t="s">
        <v>53</v>
      </c>
      <c r="N24" s="102" t="s">
        <v>55</v>
      </c>
      <c r="O24" s="103"/>
      <c r="P24" s="103" t="s">
        <v>52</v>
      </c>
      <c r="Q24" s="103"/>
      <c r="R24" s="104" t="s">
        <v>53</v>
      </c>
      <c r="S24" s="105"/>
      <c r="T24" s="106"/>
      <c r="U24" s="106"/>
    </row>
    <row r="25" spans="2:21" ht="17.5" customHeight="1" x14ac:dyDescent="0.55000000000000004">
      <c r="B25" s="18"/>
      <c r="C25" s="18"/>
      <c r="D25" s="36"/>
      <c r="E25" s="18" t="s">
        <v>65</v>
      </c>
      <c r="F25" s="30"/>
      <c r="G25" s="100" t="s">
        <v>47</v>
      </c>
      <c r="H25" s="100"/>
      <c r="I25" s="101" t="s">
        <v>48</v>
      </c>
      <c r="J25" s="102"/>
      <c r="K25" s="103" t="s">
        <v>52</v>
      </c>
      <c r="L25" s="103"/>
      <c r="M25" s="102" t="s">
        <v>53</v>
      </c>
      <c r="N25" s="102" t="s">
        <v>55</v>
      </c>
      <c r="O25" s="103"/>
      <c r="P25" s="103" t="s">
        <v>52</v>
      </c>
      <c r="Q25" s="103"/>
      <c r="R25" s="104" t="s">
        <v>53</v>
      </c>
      <c r="S25" s="105"/>
      <c r="T25" s="106"/>
      <c r="U25" s="106"/>
    </row>
    <row r="26" spans="2:21" ht="17.5" customHeight="1" x14ac:dyDescent="0.55000000000000004">
      <c r="B26" s="18"/>
      <c r="C26" s="18"/>
      <c r="D26" s="36"/>
      <c r="E26" s="18" t="s">
        <v>65</v>
      </c>
      <c r="F26" s="30"/>
      <c r="G26" s="100" t="s">
        <v>47</v>
      </c>
      <c r="H26" s="100"/>
      <c r="I26" s="101" t="s">
        <v>48</v>
      </c>
      <c r="J26" s="102"/>
      <c r="K26" s="103" t="s">
        <v>52</v>
      </c>
      <c r="L26" s="103"/>
      <c r="M26" s="102" t="s">
        <v>53</v>
      </c>
      <c r="N26" s="102" t="s">
        <v>55</v>
      </c>
      <c r="O26" s="103"/>
      <c r="P26" s="103" t="s">
        <v>52</v>
      </c>
      <c r="Q26" s="103"/>
      <c r="R26" s="104" t="s">
        <v>53</v>
      </c>
      <c r="S26" s="105"/>
      <c r="T26" s="106"/>
      <c r="U26" s="106"/>
    </row>
    <row r="27" spans="2:21" ht="17.5" customHeight="1" x14ac:dyDescent="0.55000000000000004">
      <c r="B27" s="18"/>
      <c r="C27" s="18"/>
      <c r="D27" s="36"/>
      <c r="E27" s="18" t="s">
        <v>65</v>
      </c>
      <c r="F27" s="30"/>
      <c r="G27" s="100" t="s">
        <v>47</v>
      </c>
      <c r="H27" s="100"/>
      <c r="I27" s="101" t="s">
        <v>48</v>
      </c>
      <c r="J27" s="102"/>
      <c r="K27" s="103" t="s">
        <v>52</v>
      </c>
      <c r="L27" s="103"/>
      <c r="M27" s="102" t="s">
        <v>53</v>
      </c>
      <c r="N27" s="102" t="s">
        <v>55</v>
      </c>
      <c r="O27" s="103"/>
      <c r="P27" s="103" t="s">
        <v>52</v>
      </c>
      <c r="Q27" s="103"/>
      <c r="R27" s="104" t="s">
        <v>53</v>
      </c>
      <c r="S27" s="105"/>
      <c r="T27" s="106"/>
      <c r="U27" s="106"/>
    </row>
    <row r="28" spans="2:21" ht="17.5" customHeight="1" x14ac:dyDescent="0.55000000000000004">
      <c r="B28" s="18"/>
      <c r="C28" s="18"/>
      <c r="D28" s="36"/>
      <c r="E28" s="18" t="s">
        <v>65</v>
      </c>
      <c r="F28" s="30"/>
      <c r="G28" s="100" t="s">
        <v>47</v>
      </c>
      <c r="H28" s="100"/>
      <c r="I28" s="101" t="s">
        <v>48</v>
      </c>
      <c r="J28" s="102"/>
      <c r="K28" s="103" t="s">
        <v>52</v>
      </c>
      <c r="L28" s="103"/>
      <c r="M28" s="102" t="s">
        <v>53</v>
      </c>
      <c r="N28" s="102" t="s">
        <v>55</v>
      </c>
      <c r="O28" s="103"/>
      <c r="P28" s="103" t="s">
        <v>52</v>
      </c>
      <c r="Q28" s="103"/>
      <c r="R28" s="104" t="s">
        <v>53</v>
      </c>
      <c r="S28" s="105"/>
      <c r="T28" s="106"/>
      <c r="U28" s="106"/>
    </row>
    <row r="29" spans="2:21" ht="17.5" customHeight="1" x14ac:dyDescent="0.55000000000000004">
      <c r="B29" s="18"/>
      <c r="C29" s="18"/>
      <c r="D29" s="36"/>
      <c r="E29" s="18" t="s">
        <v>65</v>
      </c>
      <c r="F29" s="30"/>
      <c r="G29" s="100" t="s">
        <v>47</v>
      </c>
      <c r="H29" s="100"/>
      <c r="I29" s="101" t="s">
        <v>48</v>
      </c>
      <c r="J29" s="102"/>
      <c r="K29" s="103" t="s">
        <v>52</v>
      </c>
      <c r="L29" s="103"/>
      <c r="M29" s="102" t="s">
        <v>53</v>
      </c>
      <c r="N29" s="102" t="s">
        <v>55</v>
      </c>
      <c r="O29" s="103"/>
      <c r="P29" s="103" t="s">
        <v>52</v>
      </c>
      <c r="Q29" s="103"/>
      <c r="R29" s="104" t="s">
        <v>53</v>
      </c>
      <c r="S29" s="105"/>
      <c r="T29" s="106"/>
      <c r="U29" s="106"/>
    </row>
    <row r="30" spans="2:21" ht="17.5" customHeight="1" x14ac:dyDescent="0.55000000000000004">
      <c r="B30" s="18"/>
      <c r="C30" s="18"/>
      <c r="D30" s="36"/>
      <c r="E30" s="18" t="s">
        <v>65</v>
      </c>
      <c r="F30" s="30"/>
      <c r="G30" s="100" t="s">
        <v>47</v>
      </c>
      <c r="H30" s="100"/>
      <c r="I30" s="101" t="s">
        <v>48</v>
      </c>
      <c r="J30" s="102"/>
      <c r="K30" s="103" t="s">
        <v>52</v>
      </c>
      <c r="L30" s="103"/>
      <c r="M30" s="102" t="s">
        <v>53</v>
      </c>
      <c r="N30" s="102" t="s">
        <v>55</v>
      </c>
      <c r="O30" s="103"/>
      <c r="P30" s="103" t="s">
        <v>52</v>
      </c>
      <c r="Q30" s="103"/>
      <c r="R30" s="104" t="s">
        <v>53</v>
      </c>
      <c r="S30" s="105"/>
      <c r="T30" s="106"/>
      <c r="U30" s="106"/>
    </row>
    <row r="31" spans="2:21" ht="17.5" customHeight="1" x14ac:dyDescent="0.55000000000000004">
      <c r="B31" s="18"/>
      <c r="C31" s="18"/>
      <c r="D31" s="36"/>
      <c r="E31" s="18" t="s">
        <v>65</v>
      </c>
      <c r="F31" s="30"/>
      <c r="G31" s="100" t="s">
        <v>47</v>
      </c>
      <c r="H31" s="100"/>
      <c r="I31" s="101" t="s">
        <v>48</v>
      </c>
      <c r="J31" s="102"/>
      <c r="K31" s="103" t="s">
        <v>52</v>
      </c>
      <c r="L31" s="103"/>
      <c r="M31" s="102" t="s">
        <v>53</v>
      </c>
      <c r="N31" s="102" t="s">
        <v>55</v>
      </c>
      <c r="O31" s="103"/>
      <c r="P31" s="103" t="s">
        <v>52</v>
      </c>
      <c r="Q31" s="103"/>
      <c r="R31" s="104" t="s">
        <v>53</v>
      </c>
      <c r="S31" s="105"/>
      <c r="T31" s="106"/>
      <c r="U31" s="106"/>
    </row>
    <row r="32" spans="2:21" ht="17.5" customHeight="1" x14ac:dyDescent="0.55000000000000004">
      <c r="B32" s="18"/>
      <c r="C32" s="18"/>
      <c r="D32" s="36"/>
      <c r="E32" s="18" t="s">
        <v>65</v>
      </c>
      <c r="F32" s="30"/>
      <c r="G32" s="100" t="s">
        <v>47</v>
      </c>
      <c r="H32" s="100"/>
      <c r="I32" s="101" t="s">
        <v>48</v>
      </c>
      <c r="J32" s="102"/>
      <c r="K32" s="103" t="s">
        <v>52</v>
      </c>
      <c r="L32" s="103"/>
      <c r="M32" s="102" t="s">
        <v>53</v>
      </c>
      <c r="N32" s="102" t="s">
        <v>55</v>
      </c>
      <c r="O32" s="103"/>
      <c r="P32" s="103" t="s">
        <v>52</v>
      </c>
      <c r="Q32" s="103"/>
      <c r="R32" s="104" t="s">
        <v>53</v>
      </c>
      <c r="S32" s="105"/>
      <c r="T32" s="106"/>
      <c r="U32" s="106"/>
    </row>
    <row r="33" spans="2:23" ht="17.5" customHeight="1" x14ac:dyDescent="0.55000000000000004">
      <c r="B33" s="18"/>
      <c r="C33" s="18"/>
      <c r="D33" s="36"/>
      <c r="E33" s="18" t="s">
        <v>65</v>
      </c>
      <c r="F33" s="30"/>
      <c r="G33" s="100" t="s">
        <v>47</v>
      </c>
      <c r="H33" s="100"/>
      <c r="I33" s="101" t="s">
        <v>48</v>
      </c>
      <c r="J33" s="102"/>
      <c r="K33" s="103" t="s">
        <v>52</v>
      </c>
      <c r="L33" s="103"/>
      <c r="M33" s="102" t="s">
        <v>53</v>
      </c>
      <c r="N33" s="102" t="s">
        <v>55</v>
      </c>
      <c r="O33" s="103"/>
      <c r="P33" s="103" t="s">
        <v>52</v>
      </c>
      <c r="Q33" s="103"/>
      <c r="R33" s="104" t="s">
        <v>53</v>
      </c>
      <c r="S33" s="105"/>
      <c r="T33" s="106"/>
      <c r="U33" s="106"/>
    </row>
    <row r="34" spans="2:23" ht="17.5" customHeight="1" x14ac:dyDescent="0.55000000000000004">
      <c r="B34" s="18"/>
      <c r="C34" s="18"/>
      <c r="D34" s="36"/>
      <c r="E34" s="18" t="s">
        <v>65</v>
      </c>
      <c r="F34" s="30"/>
      <c r="G34" s="100" t="s">
        <v>47</v>
      </c>
      <c r="H34" s="100"/>
      <c r="I34" s="101" t="s">
        <v>48</v>
      </c>
      <c r="J34" s="102"/>
      <c r="K34" s="103" t="s">
        <v>52</v>
      </c>
      <c r="L34" s="103"/>
      <c r="M34" s="102" t="s">
        <v>53</v>
      </c>
      <c r="N34" s="102" t="s">
        <v>55</v>
      </c>
      <c r="O34" s="103"/>
      <c r="P34" s="103" t="s">
        <v>52</v>
      </c>
      <c r="Q34" s="103"/>
      <c r="R34" s="104" t="s">
        <v>53</v>
      </c>
      <c r="S34" s="105"/>
      <c r="T34" s="106"/>
      <c r="U34" s="106"/>
    </row>
    <row r="35" spans="2:23" ht="17.5" customHeight="1" x14ac:dyDescent="0.55000000000000004">
      <c r="B35" s="18"/>
      <c r="C35" s="18"/>
      <c r="D35" s="36"/>
      <c r="E35" s="18" t="s">
        <v>65</v>
      </c>
      <c r="F35" s="30"/>
      <c r="G35" s="100" t="s">
        <v>47</v>
      </c>
      <c r="H35" s="100"/>
      <c r="I35" s="101" t="s">
        <v>48</v>
      </c>
      <c r="J35" s="102"/>
      <c r="K35" s="103" t="s">
        <v>52</v>
      </c>
      <c r="L35" s="103"/>
      <c r="M35" s="102" t="s">
        <v>53</v>
      </c>
      <c r="N35" s="102" t="s">
        <v>55</v>
      </c>
      <c r="O35" s="103"/>
      <c r="P35" s="103" t="s">
        <v>52</v>
      </c>
      <c r="Q35" s="103"/>
      <c r="R35" s="104" t="s">
        <v>53</v>
      </c>
      <c r="S35" s="105"/>
      <c r="T35" s="106"/>
      <c r="U35" s="106"/>
    </row>
    <row r="36" spans="2:23" ht="27.5" customHeight="1" x14ac:dyDescent="0.55000000000000004">
      <c r="B36" s="157" t="s">
        <v>70</v>
      </c>
      <c r="C36" s="158"/>
      <c r="D36" s="158"/>
      <c r="E36" s="158"/>
      <c r="F36" s="158"/>
      <c r="G36" s="158"/>
      <c r="H36" s="158"/>
      <c r="I36" s="158"/>
      <c r="J36" s="158"/>
      <c r="K36" s="158"/>
      <c r="L36" s="158"/>
      <c r="M36" s="158"/>
      <c r="N36" s="158"/>
      <c r="O36" s="158"/>
      <c r="P36" s="158"/>
      <c r="Q36" s="158"/>
      <c r="R36" s="158"/>
      <c r="S36" s="159"/>
      <c r="T36" s="106">
        <f>SUM(T19:T35)</f>
        <v>0</v>
      </c>
      <c r="U36" s="106">
        <f>SUM(U19:U35)</f>
        <v>0</v>
      </c>
    </row>
    <row r="37" spans="2:23" ht="15" customHeight="1" x14ac:dyDescent="0.55000000000000004">
      <c r="B37" s="7"/>
      <c r="C37" s="7"/>
      <c r="D37" s="7"/>
      <c r="E37" s="7"/>
      <c r="F37" s="7"/>
      <c r="G37" s="107"/>
      <c r="H37" s="107"/>
      <c r="I37" s="108"/>
      <c r="J37" s="108"/>
      <c r="K37" s="107"/>
      <c r="L37" s="107"/>
      <c r="M37" s="108"/>
      <c r="N37" s="108"/>
      <c r="O37" s="107"/>
      <c r="P37" s="107"/>
      <c r="Q37" s="107"/>
      <c r="R37" s="108"/>
      <c r="S37" s="108"/>
      <c r="T37" s="108"/>
      <c r="U37" s="108"/>
    </row>
    <row r="38" spans="2:23" ht="15" customHeight="1" x14ac:dyDescent="0.55000000000000004">
      <c r="C38" s="109" t="s">
        <v>165</v>
      </c>
      <c r="D38" s="7"/>
      <c r="E38" s="7"/>
      <c r="F38" s="7"/>
      <c r="G38" s="7"/>
      <c r="H38" s="107"/>
      <c r="I38" s="107"/>
      <c r="J38" s="108"/>
      <c r="K38" s="108"/>
      <c r="L38" s="107"/>
      <c r="M38" s="107"/>
      <c r="N38" s="108"/>
      <c r="O38" s="108"/>
      <c r="P38" s="107"/>
      <c r="Q38" s="107"/>
      <c r="R38" s="107"/>
      <c r="S38" s="108"/>
      <c r="T38" s="108"/>
      <c r="U38" s="108"/>
      <c r="V38" s="108"/>
    </row>
    <row r="39" spans="2:23" ht="15" customHeight="1" x14ac:dyDescent="0.55000000000000004">
      <c r="C39" s="110" t="s">
        <v>164</v>
      </c>
      <c r="D39" s="7"/>
      <c r="E39" s="7"/>
      <c r="F39" s="7"/>
      <c r="G39" s="7"/>
      <c r="H39" s="7"/>
      <c r="I39" s="110" t="s">
        <v>167</v>
      </c>
      <c r="J39" s="107"/>
      <c r="K39" s="108"/>
      <c r="L39" s="108"/>
      <c r="M39" s="107"/>
      <c r="N39" s="107"/>
      <c r="O39" s="108"/>
      <c r="P39" s="108"/>
      <c r="Q39" s="107"/>
      <c r="R39" s="107"/>
      <c r="S39" s="107"/>
      <c r="T39" s="108"/>
      <c r="V39" s="108"/>
      <c r="W39" s="108"/>
    </row>
    <row r="40" spans="2:23" ht="15" customHeight="1" x14ac:dyDescent="0.55000000000000004">
      <c r="C40" s="111" t="s">
        <v>162</v>
      </c>
      <c r="D40" s="83"/>
      <c r="E40" s="83"/>
      <c r="F40" s="84"/>
      <c r="G40" s="7"/>
      <c r="H40" s="7"/>
      <c r="I40" s="112" t="s">
        <v>168</v>
      </c>
      <c r="J40" s="113"/>
      <c r="K40" s="114"/>
      <c r="L40" s="114"/>
      <c r="M40" s="113"/>
      <c r="N40" s="113"/>
      <c r="O40" s="114"/>
      <c r="P40" s="114"/>
      <c r="Q40" s="113"/>
      <c r="R40" s="113"/>
      <c r="S40" s="113"/>
      <c r="T40" s="115"/>
      <c r="V40" s="108"/>
      <c r="W40" s="108"/>
    </row>
    <row r="41" spans="2:23" ht="15" customHeight="1" x14ac:dyDescent="0.55000000000000004">
      <c r="C41" s="116" t="s">
        <v>166</v>
      </c>
      <c r="D41" s="7"/>
      <c r="E41" s="7"/>
      <c r="F41" s="85"/>
      <c r="G41" s="7"/>
      <c r="H41" s="7"/>
      <c r="I41" s="86" t="s">
        <v>170</v>
      </c>
      <c r="J41" s="107"/>
      <c r="K41" s="108"/>
      <c r="L41" s="108"/>
      <c r="M41" s="107"/>
      <c r="N41" s="107"/>
      <c r="O41" s="108"/>
      <c r="P41" s="108"/>
      <c r="Q41" s="107"/>
      <c r="R41" s="107"/>
      <c r="S41" s="107"/>
      <c r="T41" s="117"/>
      <c r="V41" s="108"/>
      <c r="W41" s="108"/>
    </row>
    <row r="42" spans="2:23" ht="15" customHeight="1" x14ac:dyDescent="0.55000000000000004">
      <c r="C42" s="116" t="s">
        <v>180</v>
      </c>
      <c r="D42" s="7"/>
      <c r="E42" s="7"/>
      <c r="F42" s="85"/>
      <c r="G42" s="7"/>
      <c r="H42" s="7"/>
      <c r="I42" s="86" t="s">
        <v>169</v>
      </c>
      <c r="J42" s="107"/>
      <c r="K42" s="108"/>
      <c r="L42" s="108"/>
      <c r="M42" s="107"/>
      <c r="N42" s="107"/>
      <c r="O42" s="108"/>
      <c r="P42" s="108"/>
      <c r="Q42" s="107"/>
      <c r="R42" s="107"/>
      <c r="S42" s="107"/>
      <c r="T42" s="117"/>
      <c r="V42" s="108"/>
      <c r="W42" s="108"/>
    </row>
    <row r="43" spans="2:23" ht="15" customHeight="1" x14ac:dyDescent="0.55000000000000004">
      <c r="C43" s="116" t="s">
        <v>163</v>
      </c>
      <c r="D43" s="7"/>
      <c r="E43" s="7"/>
      <c r="F43" s="85"/>
      <c r="G43" s="7"/>
      <c r="H43" s="7"/>
      <c r="I43" s="86" t="s">
        <v>171</v>
      </c>
      <c r="J43" s="107"/>
      <c r="K43" s="108"/>
      <c r="L43" s="108"/>
      <c r="M43" s="107"/>
      <c r="N43" s="107"/>
      <c r="O43" s="108"/>
      <c r="P43" s="108"/>
      <c r="Q43" s="107"/>
      <c r="R43" s="107"/>
      <c r="S43" s="107"/>
      <c r="T43" s="117"/>
      <c r="V43" s="108"/>
      <c r="W43" s="108"/>
    </row>
    <row r="44" spans="2:23" ht="12" customHeight="1" x14ac:dyDescent="0.55000000000000004">
      <c r="C44" s="118" t="s">
        <v>181</v>
      </c>
      <c r="F44" s="87"/>
      <c r="I44" s="86" t="s">
        <v>172</v>
      </c>
      <c r="T44" s="87"/>
    </row>
    <row r="45" spans="2:23" ht="12" customHeight="1" x14ac:dyDescent="0.55000000000000004">
      <c r="C45" s="95" t="s">
        <v>182</v>
      </c>
      <c r="D45" s="89"/>
      <c r="E45" s="89"/>
      <c r="F45" s="90"/>
      <c r="I45" s="88"/>
      <c r="J45" s="89"/>
      <c r="K45" s="89"/>
      <c r="L45" s="89"/>
      <c r="M45" s="89"/>
      <c r="N45" s="89"/>
      <c r="O45" s="89"/>
      <c r="P45" s="89"/>
      <c r="Q45" s="89"/>
      <c r="R45" s="89"/>
      <c r="S45" s="89"/>
      <c r="T45" s="90"/>
    </row>
    <row r="46" spans="2:23" ht="12" customHeight="1" x14ac:dyDescent="0.55000000000000004"/>
    <row r="47" spans="2:23" ht="12" customHeight="1" x14ac:dyDescent="0.55000000000000004"/>
    <row r="48" spans="2:23" ht="12" customHeight="1" x14ac:dyDescent="0.55000000000000004"/>
    <row r="49" spans="3:3" ht="12" customHeight="1" x14ac:dyDescent="0.55000000000000004"/>
    <row r="50" spans="3:3" ht="12" customHeight="1" x14ac:dyDescent="0.55000000000000004"/>
    <row r="51" spans="3:3" ht="12" customHeight="1" x14ac:dyDescent="0.55000000000000004"/>
    <row r="52" spans="3:3" ht="12" customHeight="1" x14ac:dyDescent="0.55000000000000004"/>
    <row r="53" spans="3:3" ht="12" customHeight="1" x14ac:dyDescent="0.55000000000000004"/>
    <row r="54" spans="3:3" ht="12" customHeight="1" x14ac:dyDescent="0.55000000000000004"/>
    <row r="55" spans="3:3" ht="12" customHeight="1" x14ac:dyDescent="0.55000000000000004"/>
    <row r="56" spans="3:3" ht="12" customHeight="1" x14ac:dyDescent="0.55000000000000004"/>
    <row r="57" spans="3:3" ht="16" customHeight="1" x14ac:dyDescent="0.55000000000000004">
      <c r="C57" s="122" t="s">
        <v>19</v>
      </c>
    </row>
    <row r="58" spans="3:3" ht="16" customHeight="1" x14ac:dyDescent="0.55000000000000004">
      <c r="C58" s="122" t="s">
        <v>18</v>
      </c>
    </row>
    <row r="59" spans="3:3" ht="16" customHeight="1" x14ac:dyDescent="0.55000000000000004">
      <c r="C59" s="122" t="s">
        <v>20</v>
      </c>
    </row>
    <row r="60" spans="3:3" ht="16" customHeight="1" x14ac:dyDescent="0.55000000000000004">
      <c r="C60" s="122" t="s">
        <v>21</v>
      </c>
    </row>
    <row r="61" spans="3:3" ht="16" customHeight="1" x14ac:dyDescent="0.55000000000000004">
      <c r="C61" s="122" t="s">
        <v>22</v>
      </c>
    </row>
    <row r="62" spans="3:3" ht="16" customHeight="1" x14ac:dyDescent="0.55000000000000004">
      <c r="C62" s="122" t="s">
        <v>23</v>
      </c>
    </row>
    <row r="63" spans="3:3" ht="16" customHeight="1" x14ac:dyDescent="0.55000000000000004">
      <c r="C63" s="122" t="s">
        <v>24</v>
      </c>
    </row>
    <row r="64" spans="3:3" ht="16" customHeight="1" x14ac:dyDescent="0.55000000000000004">
      <c r="C64" s="122" t="s">
        <v>85</v>
      </c>
    </row>
    <row r="65" spans="3:3" ht="16" customHeight="1" x14ac:dyDescent="0.55000000000000004">
      <c r="C65" s="122" t="s">
        <v>29</v>
      </c>
    </row>
    <row r="66" spans="3:3" ht="16" customHeight="1" x14ac:dyDescent="0.55000000000000004">
      <c r="C66" s="122" t="s">
        <v>82</v>
      </c>
    </row>
    <row r="67" spans="3:3" ht="16" customHeight="1" x14ac:dyDescent="0.55000000000000004">
      <c r="C67" s="122" t="s">
        <v>83</v>
      </c>
    </row>
    <row r="68" spans="3:3" ht="16" customHeight="1" x14ac:dyDescent="0.55000000000000004">
      <c r="C68" s="122" t="s">
        <v>25</v>
      </c>
    </row>
    <row r="69" spans="3:3" ht="12" customHeight="1" x14ac:dyDescent="0.55000000000000004"/>
    <row r="70" spans="3:3" ht="12" customHeight="1" x14ac:dyDescent="0.55000000000000004"/>
    <row r="71" spans="3:3" ht="12" customHeight="1" x14ac:dyDescent="0.55000000000000004"/>
    <row r="72" spans="3:3" ht="12" customHeight="1" x14ac:dyDescent="0.55000000000000004"/>
    <row r="73" spans="3:3" ht="12" customHeight="1" x14ac:dyDescent="0.55000000000000004"/>
    <row r="74" spans="3:3" ht="12" customHeight="1" x14ac:dyDescent="0.55000000000000004"/>
  </sheetData>
  <sheetProtection selectLockedCells="1" selectUnlockedCells="1"/>
  <mergeCells count="27">
    <mergeCell ref="B3:U3"/>
    <mergeCell ref="B9:C9"/>
    <mergeCell ref="D9:H9"/>
    <mergeCell ref="I9:M9"/>
    <mergeCell ref="N5:R5"/>
    <mergeCell ref="N6:R6"/>
    <mergeCell ref="S6:T6"/>
    <mergeCell ref="S5:T5"/>
    <mergeCell ref="B10:C10"/>
    <mergeCell ref="D10:H10"/>
    <mergeCell ref="I10:M10"/>
    <mergeCell ref="N9:U9"/>
    <mergeCell ref="N10:U10"/>
    <mergeCell ref="B11:C11"/>
    <mergeCell ref="D11:H11"/>
    <mergeCell ref="I11:M11"/>
    <mergeCell ref="F18:R18"/>
    <mergeCell ref="N11:U11"/>
    <mergeCell ref="B36:S36"/>
    <mergeCell ref="B14:C14"/>
    <mergeCell ref="D14:H14"/>
    <mergeCell ref="I14:M14"/>
    <mergeCell ref="B15:C15"/>
    <mergeCell ref="D15:H15"/>
    <mergeCell ref="I15:M15"/>
    <mergeCell ref="N14:U14"/>
    <mergeCell ref="N15:U15"/>
  </mergeCells>
  <phoneticPr fontId="3"/>
  <dataValidations count="3">
    <dataValidation imeMode="halfAlpha" allowBlank="1" showInputMessage="1" showErrorMessage="1" sqref="Q19:S35 I19:J35 M19:O35 T39:T43 I39 R37:S37 C38:C43 B19:B37 T19:U37 M37:N37 I37:J37 K39:L43 J38:K38 O39:P43 N38:O38 V39:W43 S38:V38" xr:uid="{484F6D73-26F1-4547-90CC-1FD50E1A50FE}"/>
    <dataValidation type="list" allowBlank="1" showInputMessage="1" showErrorMessage="1" sqref="E19:E35 F38:G43 E37:F37 H39:H43" xr:uid="{2DF851BB-7B39-4824-9D2D-8A40F1A0D524}">
      <formula1>$C$57:$C$68</formula1>
    </dataValidation>
    <dataValidation type="list" imeMode="halfAlpha" allowBlank="1" showInputMessage="1" showErrorMessage="1" sqref="O37 Q39:Q43 P38" xr:uid="{1518BB6D-06D2-4038-A0C9-FF0F10FAE4B6}">
      <formula1>"1,2,3,4,5,6,7,8,9,10,11,12"</formula1>
    </dataValidation>
  </dataValidations>
  <printOptions horizontalCentered="1"/>
  <pageMargins left="0.31496062992125984" right="0.31496062992125984" top="0.78740157480314965" bottom="0.15748031496062992" header="0.39370078740157483" footer="0.31496062992125984"/>
  <pageSetup paperSize="9" scale="6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B970-C65F-440D-83A0-8CA3A3BAFEFF}">
  <sheetPr>
    <tabColor rgb="FFFFFF00"/>
    <pageSetUpPr fitToPage="1"/>
  </sheetPr>
  <dimension ref="B1:U72"/>
  <sheetViews>
    <sheetView showGridLines="0" view="pageBreakPreview" zoomScale="80" zoomScaleNormal="75" zoomScaleSheetLayoutView="80" workbookViewId="0"/>
  </sheetViews>
  <sheetFormatPr defaultColWidth="8.25" defaultRowHeight="9.5" x14ac:dyDescent="0.55000000000000004"/>
  <cols>
    <col min="1" max="1" width="8.25" style="3"/>
    <col min="2" max="2" width="5.33203125" style="3" customWidth="1"/>
    <col min="3" max="3" width="11.75" style="3" customWidth="1"/>
    <col min="4" max="4" width="15" style="3" customWidth="1"/>
    <col min="5" max="5" width="18.9140625" style="3" customWidth="1"/>
    <col min="6" max="18" width="3.08203125" style="3" customWidth="1"/>
    <col min="19" max="21" width="13.6640625" style="3" customWidth="1"/>
    <col min="22" max="16384" width="8.25" style="3"/>
  </cols>
  <sheetData>
    <row r="1" spans="2:21" ht="16" customHeight="1" x14ac:dyDescent="0.55000000000000004">
      <c r="B1" s="11"/>
      <c r="C1" s="11"/>
      <c r="D1" s="11"/>
      <c r="E1" s="11"/>
      <c r="F1" s="11"/>
      <c r="G1" s="11"/>
      <c r="H1" s="11"/>
      <c r="I1" s="11"/>
      <c r="J1" s="11"/>
      <c r="K1" s="11"/>
      <c r="L1" s="11"/>
      <c r="M1" s="11"/>
      <c r="N1" s="11"/>
      <c r="O1" s="11"/>
      <c r="P1" s="11"/>
      <c r="Q1" s="11"/>
      <c r="R1" s="11"/>
      <c r="S1" s="11"/>
      <c r="T1" s="12"/>
      <c r="U1" s="12" t="s">
        <v>56</v>
      </c>
    </row>
    <row r="2" spans="2:21" ht="16" customHeight="1" x14ac:dyDescent="0.55000000000000004">
      <c r="B2" s="11"/>
      <c r="C2" s="11"/>
      <c r="D2" s="11"/>
      <c r="E2" s="11"/>
      <c r="F2" s="11"/>
      <c r="G2" s="11"/>
      <c r="H2" s="11"/>
      <c r="I2" s="11"/>
      <c r="J2" s="11"/>
      <c r="K2" s="11"/>
      <c r="L2" s="11"/>
      <c r="M2" s="11"/>
      <c r="N2" s="11"/>
      <c r="O2" s="11"/>
      <c r="P2" s="11"/>
      <c r="Q2" s="11"/>
      <c r="R2" s="11"/>
      <c r="S2" s="11"/>
      <c r="T2" s="13"/>
      <c r="U2" s="13" t="s">
        <v>71</v>
      </c>
    </row>
    <row r="3" spans="2:21" s="10" customFormat="1" ht="23.5" customHeight="1" x14ac:dyDescent="0.55000000000000004">
      <c r="B3" s="167" t="s">
        <v>57</v>
      </c>
      <c r="C3" s="167"/>
      <c r="D3" s="167"/>
      <c r="E3" s="167"/>
      <c r="F3" s="167"/>
      <c r="G3" s="167"/>
      <c r="H3" s="167"/>
      <c r="I3" s="167"/>
      <c r="J3" s="167"/>
      <c r="K3" s="167"/>
      <c r="L3" s="167"/>
      <c r="M3" s="167"/>
      <c r="N3" s="167"/>
      <c r="O3" s="167"/>
      <c r="P3" s="167"/>
      <c r="Q3" s="167"/>
      <c r="R3" s="167"/>
      <c r="S3" s="167"/>
      <c r="T3" s="167"/>
    </row>
    <row r="4" spans="2:21" ht="16" customHeight="1" x14ac:dyDescent="0.55000000000000004">
      <c r="B4" s="11"/>
      <c r="C4" s="11"/>
      <c r="D4" s="11"/>
      <c r="E4" s="11"/>
      <c r="F4" s="11"/>
      <c r="G4" s="11"/>
      <c r="H4" s="11"/>
      <c r="I4" s="11"/>
      <c r="J4" s="11"/>
      <c r="K4" s="11"/>
      <c r="L4" s="11"/>
      <c r="M4" s="11"/>
      <c r="N4" s="11"/>
      <c r="O4" s="11"/>
      <c r="P4" s="11"/>
      <c r="Q4" s="11"/>
      <c r="R4" s="11"/>
      <c r="S4" s="11"/>
      <c r="T4" s="11"/>
      <c r="U4" s="11"/>
    </row>
    <row r="5" spans="2:21" ht="22" customHeight="1" x14ac:dyDescent="0.55000000000000004">
      <c r="B5" s="14"/>
      <c r="C5" s="14"/>
      <c r="D5" s="14"/>
      <c r="E5" s="14"/>
      <c r="F5" s="14"/>
      <c r="G5" s="14"/>
      <c r="H5" s="14"/>
      <c r="I5" s="14"/>
      <c r="J5" s="14"/>
      <c r="K5" s="14"/>
      <c r="L5" s="14"/>
      <c r="M5" s="14"/>
      <c r="N5" s="168" t="s">
        <v>160</v>
      </c>
      <c r="O5" s="168"/>
      <c r="P5" s="168"/>
      <c r="Q5" s="168"/>
      <c r="R5" s="168"/>
      <c r="S5" s="185" t="s">
        <v>94</v>
      </c>
      <c r="T5" s="185"/>
      <c r="U5" s="81"/>
    </row>
    <row r="6" spans="2:21" ht="22" customHeight="1" x14ac:dyDescent="0.55000000000000004">
      <c r="B6" s="14"/>
      <c r="C6" s="14"/>
      <c r="D6" s="14"/>
      <c r="E6" s="14"/>
      <c r="F6" s="14"/>
      <c r="G6" s="14"/>
      <c r="H6" s="14"/>
      <c r="I6" s="14"/>
      <c r="J6" s="14"/>
      <c r="K6" s="14"/>
      <c r="L6" s="14"/>
      <c r="M6" s="14"/>
      <c r="N6" s="169" t="s">
        <v>58</v>
      </c>
      <c r="O6" s="169"/>
      <c r="P6" s="169"/>
      <c r="Q6" s="169"/>
      <c r="R6" s="169"/>
      <c r="S6" s="186" t="s">
        <v>104</v>
      </c>
      <c r="T6" s="186"/>
      <c r="U6" s="80"/>
    </row>
    <row r="7" spans="2:21" ht="16" customHeight="1" x14ac:dyDescent="0.55000000000000004">
      <c r="B7" s="14"/>
      <c r="C7" s="14"/>
      <c r="D7" s="14"/>
      <c r="E7" s="14"/>
      <c r="F7" s="14"/>
      <c r="G7" s="14"/>
      <c r="H7" s="14"/>
      <c r="I7" s="14"/>
      <c r="J7" s="14"/>
      <c r="K7" s="14"/>
      <c r="L7" s="14"/>
      <c r="M7" s="14"/>
      <c r="N7" s="15"/>
      <c r="O7" s="15"/>
      <c r="P7" s="15"/>
      <c r="Q7" s="15"/>
      <c r="R7" s="15"/>
      <c r="S7" s="14"/>
      <c r="T7" s="14"/>
      <c r="U7" s="14"/>
    </row>
    <row r="8" spans="2:21" ht="17.5" customHeight="1" x14ac:dyDescent="0.55000000000000004">
      <c r="B8" s="20" t="s">
        <v>63</v>
      </c>
      <c r="C8" s="14"/>
      <c r="D8" s="14"/>
      <c r="E8" s="14"/>
      <c r="F8" s="14"/>
      <c r="G8" s="14"/>
      <c r="H8" s="14"/>
      <c r="I8" s="14"/>
      <c r="J8" s="14"/>
      <c r="K8" s="14"/>
      <c r="L8" s="14"/>
      <c r="M8" s="14"/>
      <c r="N8" s="14"/>
      <c r="O8" s="14"/>
      <c r="P8" s="14"/>
      <c r="Q8" s="14"/>
      <c r="R8" s="14"/>
      <c r="S8" s="14"/>
      <c r="T8" s="14"/>
      <c r="U8" s="14"/>
    </row>
    <row r="9" spans="2:21" ht="17.5" customHeight="1" x14ac:dyDescent="0.55000000000000004">
      <c r="B9" s="160" t="s">
        <v>2</v>
      </c>
      <c r="C9" s="160"/>
      <c r="D9" s="182" t="s">
        <v>96</v>
      </c>
      <c r="E9" s="183"/>
      <c r="F9" s="183"/>
      <c r="G9" s="183"/>
      <c r="H9" s="184"/>
      <c r="I9" s="160" t="s">
        <v>34</v>
      </c>
      <c r="J9" s="160"/>
      <c r="K9" s="160"/>
      <c r="L9" s="160"/>
      <c r="M9" s="160"/>
      <c r="N9" s="175" t="s">
        <v>95</v>
      </c>
      <c r="O9" s="175"/>
      <c r="P9" s="175"/>
      <c r="Q9" s="175"/>
      <c r="R9" s="175"/>
      <c r="S9" s="175"/>
      <c r="T9" s="175"/>
      <c r="U9" s="175"/>
    </row>
    <row r="10" spans="2:21" ht="17.5" customHeight="1" x14ac:dyDescent="0.55000000000000004">
      <c r="B10" s="160" t="s">
        <v>62</v>
      </c>
      <c r="C10" s="160"/>
      <c r="D10" s="172" t="s">
        <v>72</v>
      </c>
      <c r="E10" s="173"/>
      <c r="F10" s="173"/>
      <c r="G10" s="173"/>
      <c r="H10" s="174"/>
      <c r="I10" s="160" t="s">
        <v>90</v>
      </c>
      <c r="J10" s="160"/>
      <c r="K10" s="160"/>
      <c r="L10" s="160"/>
      <c r="M10" s="160"/>
      <c r="N10" s="187" t="s">
        <v>73</v>
      </c>
      <c r="O10" s="187"/>
      <c r="P10" s="187"/>
      <c r="Q10" s="187"/>
      <c r="R10" s="187"/>
      <c r="S10" s="187"/>
      <c r="T10" s="187"/>
      <c r="U10" s="187"/>
    </row>
    <row r="11" spans="2:21" ht="17.5" customHeight="1" x14ac:dyDescent="0.55000000000000004">
      <c r="B11" s="160" t="s">
        <v>27</v>
      </c>
      <c r="C11" s="160"/>
      <c r="D11" s="172" t="s">
        <v>74</v>
      </c>
      <c r="E11" s="173"/>
      <c r="F11" s="173"/>
      <c r="G11" s="173"/>
      <c r="H11" s="174"/>
      <c r="I11" s="160" t="s">
        <v>26</v>
      </c>
      <c r="J11" s="160"/>
      <c r="K11" s="160"/>
      <c r="L11" s="160"/>
      <c r="M11" s="160"/>
      <c r="N11" s="175" t="s">
        <v>75</v>
      </c>
      <c r="O11" s="175"/>
      <c r="P11" s="175"/>
      <c r="Q11" s="175"/>
      <c r="R11" s="175"/>
      <c r="S11" s="175"/>
      <c r="T11" s="175"/>
      <c r="U11" s="175"/>
    </row>
    <row r="12" spans="2:21" ht="17.5" customHeight="1" x14ac:dyDescent="0.55000000000000004">
      <c r="B12" s="16"/>
      <c r="C12" s="16"/>
      <c r="D12" s="14"/>
      <c r="E12" s="14"/>
      <c r="F12" s="15"/>
      <c r="G12" s="15"/>
      <c r="H12" s="15"/>
      <c r="I12" s="16"/>
      <c r="J12" s="16"/>
      <c r="K12" s="16"/>
      <c r="L12" s="16"/>
      <c r="M12" s="16"/>
      <c r="N12" s="14"/>
      <c r="O12" s="14"/>
      <c r="P12" s="14"/>
      <c r="Q12" s="14"/>
      <c r="R12" s="14"/>
      <c r="S12" s="14"/>
      <c r="T12" s="14"/>
      <c r="U12" s="14"/>
    </row>
    <row r="13" spans="2:21" ht="17.5" customHeight="1" x14ac:dyDescent="0.55000000000000004">
      <c r="B13" s="20" t="s">
        <v>88</v>
      </c>
      <c r="C13" s="15"/>
      <c r="D13" s="14"/>
      <c r="E13" s="14"/>
      <c r="F13" s="15"/>
      <c r="G13" s="15"/>
      <c r="H13" s="15"/>
      <c r="I13" s="16"/>
      <c r="J13" s="16"/>
      <c r="K13" s="16"/>
      <c r="L13" s="16"/>
      <c r="M13" s="16"/>
      <c r="N13" s="14"/>
      <c r="O13" s="14"/>
      <c r="P13" s="14"/>
      <c r="Q13" s="14"/>
      <c r="R13" s="14"/>
      <c r="S13" s="14"/>
      <c r="T13" s="14"/>
      <c r="U13" s="14"/>
    </row>
    <row r="14" spans="2:21" ht="17.5" customHeight="1" x14ac:dyDescent="0.55000000000000004">
      <c r="B14" s="160" t="s">
        <v>66</v>
      </c>
      <c r="C14" s="160"/>
      <c r="D14" s="179" t="s">
        <v>76</v>
      </c>
      <c r="E14" s="180"/>
      <c r="F14" s="180"/>
      <c r="G14" s="180"/>
      <c r="H14" s="181"/>
      <c r="I14" s="160" t="s">
        <v>67</v>
      </c>
      <c r="J14" s="160"/>
      <c r="K14" s="160"/>
      <c r="L14" s="160"/>
      <c r="M14" s="160"/>
      <c r="N14" s="175" t="s">
        <v>79</v>
      </c>
      <c r="O14" s="175"/>
      <c r="P14" s="175"/>
      <c r="Q14" s="175"/>
      <c r="R14" s="175"/>
      <c r="S14" s="175"/>
      <c r="T14" s="175"/>
      <c r="U14" s="175"/>
    </row>
    <row r="15" spans="2:21" ht="17.5" customHeight="1" x14ac:dyDescent="0.55000000000000004">
      <c r="B15" s="160" t="s">
        <v>3</v>
      </c>
      <c r="C15" s="160"/>
      <c r="D15" s="179" t="s">
        <v>78</v>
      </c>
      <c r="E15" s="180"/>
      <c r="F15" s="180"/>
      <c r="G15" s="180"/>
      <c r="H15" s="181"/>
      <c r="I15" s="160" t="s">
        <v>69</v>
      </c>
      <c r="J15" s="160"/>
      <c r="K15" s="160"/>
      <c r="L15" s="160"/>
      <c r="M15" s="160"/>
      <c r="N15" s="175" t="s">
        <v>80</v>
      </c>
      <c r="O15" s="175"/>
      <c r="P15" s="175"/>
      <c r="Q15" s="175"/>
      <c r="R15" s="175"/>
      <c r="S15" s="175"/>
      <c r="T15" s="175"/>
      <c r="U15" s="175"/>
    </row>
    <row r="16" spans="2:21" ht="17.5" customHeight="1" x14ac:dyDescent="0.55000000000000004">
      <c r="B16" s="15"/>
      <c r="C16" s="15"/>
      <c r="D16" s="14"/>
      <c r="E16" s="14"/>
      <c r="F16" s="15"/>
      <c r="G16" s="15"/>
      <c r="H16" s="15"/>
      <c r="I16" s="15"/>
      <c r="J16" s="15"/>
      <c r="K16" s="14"/>
      <c r="L16" s="14"/>
      <c r="M16" s="14"/>
      <c r="N16" s="14"/>
      <c r="O16" s="14"/>
      <c r="P16" s="14"/>
      <c r="Q16" s="14"/>
      <c r="R16" s="14"/>
      <c r="S16" s="14"/>
      <c r="T16" s="14"/>
      <c r="U16" s="14"/>
    </row>
    <row r="17" spans="2:21" ht="17.5" customHeight="1" x14ac:dyDescent="0.55000000000000004">
      <c r="B17" s="20" t="s">
        <v>64</v>
      </c>
      <c r="C17" s="14"/>
      <c r="D17" s="14"/>
      <c r="E17" s="14"/>
      <c r="F17" s="14"/>
      <c r="G17" s="14"/>
      <c r="H17" s="14"/>
      <c r="I17" s="14"/>
      <c r="J17" s="14"/>
      <c r="K17" s="14"/>
      <c r="L17" s="14"/>
      <c r="M17" s="14"/>
      <c r="N17" s="14"/>
      <c r="O17" s="14"/>
      <c r="P17" s="14"/>
      <c r="Q17" s="14"/>
      <c r="R17" s="14"/>
      <c r="S17" s="14"/>
      <c r="T17" s="14"/>
      <c r="U17" s="14"/>
    </row>
    <row r="18" spans="2:21" s="4" customFormat="1" ht="17.5" customHeight="1" x14ac:dyDescent="0.55000000000000004">
      <c r="B18" s="21" t="s">
        <v>35</v>
      </c>
      <c r="C18" s="21" t="s">
        <v>41</v>
      </c>
      <c r="D18" s="21" t="s">
        <v>50</v>
      </c>
      <c r="E18" s="21" t="s">
        <v>51</v>
      </c>
      <c r="F18" s="164" t="s">
        <v>59</v>
      </c>
      <c r="G18" s="165"/>
      <c r="H18" s="165"/>
      <c r="I18" s="165"/>
      <c r="J18" s="165"/>
      <c r="K18" s="165"/>
      <c r="L18" s="165"/>
      <c r="M18" s="165"/>
      <c r="N18" s="165"/>
      <c r="O18" s="165"/>
      <c r="P18" s="165"/>
      <c r="Q18" s="165"/>
      <c r="R18" s="166"/>
      <c r="S18" s="21" t="s">
        <v>28</v>
      </c>
      <c r="T18" s="21" t="s">
        <v>68</v>
      </c>
      <c r="U18" s="21" t="s">
        <v>174</v>
      </c>
    </row>
    <row r="19" spans="2:21" ht="17.5" customHeight="1" x14ac:dyDescent="0.55000000000000004">
      <c r="B19" s="29">
        <v>1</v>
      </c>
      <c r="C19" s="29" t="s">
        <v>78</v>
      </c>
      <c r="D19" s="35" t="s">
        <v>176</v>
      </c>
      <c r="E19" s="29" t="s">
        <v>19</v>
      </c>
      <c r="F19" s="34" t="s">
        <v>86</v>
      </c>
      <c r="G19" s="24" t="s">
        <v>47</v>
      </c>
      <c r="H19" s="33" t="s">
        <v>86</v>
      </c>
      <c r="I19" s="25" t="s">
        <v>48</v>
      </c>
      <c r="J19" s="32">
        <v>9</v>
      </c>
      <c r="K19" s="23" t="s">
        <v>52</v>
      </c>
      <c r="L19" s="31">
        <v>0</v>
      </c>
      <c r="M19" s="26" t="s">
        <v>53</v>
      </c>
      <c r="N19" s="26" t="s">
        <v>55</v>
      </c>
      <c r="O19" s="31">
        <v>15</v>
      </c>
      <c r="P19" s="23" t="s">
        <v>52</v>
      </c>
      <c r="Q19" s="31">
        <v>0</v>
      </c>
      <c r="R19" s="27" t="s">
        <v>53</v>
      </c>
      <c r="S19" s="49">
        <v>6</v>
      </c>
      <c r="T19" s="50">
        <f>6*6250</f>
        <v>37500</v>
      </c>
      <c r="U19" s="54">
        <v>30000</v>
      </c>
    </row>
    <row r="20" spans="2:21" ht="17.5" customHeight="1" x14ac:dyDescent="0.55000000000000004">
      <c r="B20" s="29">
        <v>2</v>
      </c>
      <c r="C20" s="29" t="s">
        <v>78</v>
      </c>
      <c r="D20" s="35" t="s">
        <v>81</v>
      </c>
      <c r="E20" s="29" t="s">
        <v>84</v>
      </c>
      <c r="F20" s="34" t="s">
        <v>86</v>
      </c>
      <c r="G20" s="24" t="s">
        <v>47</v>
      </c>
      <c r="H20" s="33" t="s">
        <v>86</v>
      </c>
      <c r="I20" s="25" t="s">
        <v>48</v>
      </c>
      <c r="J20" s="32">
        <v>8</v>
      </c>
      <c r="K20" s="23" t="s">
        <v>52</v>
      </c>
      <c r="L20" s="31">
        <v>30</v>
      </c>
      <c r="M20" s="26" t="s">
        <v>53</v>
      </c>
      <c r="N20" s="26" t="s">
        <v>55</v>
      </c>
      <c r="O20" s="31">
        <v>17</v>
      </c>
      <c r="P20" s="23" t="s">
        <v>52</v>
      </c>
      <c r="Q20" s="31">
        <v>30</v>
      </c>
      <c r="R20" s="27" t="s">
        <v>53</v>
      </c>
      <c r="S20" s="49">
        <v>9</v>
      </c>
      <c r="T20" s="50">
        <v>10000</v>
      </c>
      <c r="U20" s="54">
        <v>50000</v>
      </c>
    </row>
    <row r="21" spans="2:21" ht="17.5" customHeight="1" x14ac:dyDescent="0.55000000000000004">
      <c r="B21" s="29">
        <v>3</v>
      </c>
      <c r="C21" s="29" t="s">
        <v>78</v>
      </c>
      <c r="D21" s="35" t="s">
        <v>175</v>
      </c>
      <c r="E21" s="29" t="s">
        <v>87</v>
      </c>
      <c r="F21" s="34" t="s">
        <v>86</v>
      </c>
      <c r="G21" s="24" t="s">
        <v>47</v>
      </c>
      <c r="H21" s="33" t="s">
        <v>86</v>
      </c>
      <c r="I21" s="25" t="s">
        <v>48</v>
      </c>
      <c r="J21" s="32">
        <v>8</v>
      </c>
      <c r="K21" s="23" t="s">
        <v>52</v>
      </c>
      <c r="L21" s="31">
        <v>30</v>
      </c>
      <c r="M21" s="26" t="s">
        <v>53</v>
      </c>
      <c r="N21" s="26" t="s">
        <v>55</v>
      </c>
      <c r="O21" s="31">
        <v>17</v>
      </c>
      <c r="P21" s="23" t="s">
        <v>52</v>
      </c>
      <c r="Q21" s="31">
        <v>30</v>
      </c>
      <c r="R21" s="27" t="s">
        <v>53</v>
      </c>
      <c r="S21" s="49">
        <v>9</v>
      </c>
      <c r="T21" s="50">
        <v>10000</v>
      </c>
      <c r="U21" s="54">
        <v>20000</v>
      </c>
    </row>
    <row r="22" spans="2:21" ht="17.5" customHeight="1" x14ac:dyDescent="0.55000000000000004">
      <c r="B22" s="17"/>
      <c r="C22" s="18"/>
      <c r="D22" s="36"/>
      <c r="E22" s="18" t="s">
        <v>65</v>
      </c>
      <c r="F22" s="34" t="s">
        <v>86</v>
      </c>
      <c r="G22" s="24" t="s">
        <v>47</v>
      </c>
      <c r="H22" s="33" t="s">
        <v>86</v>
      </c>
      <c r="I22" s="25" t="s">
        <v>48</v>
      </c>
      <c r="J22" s="32">
        <v>10</v>
      </c>
      <c r="K22" s="23" t="s">
        <v>52</v>
      </c>
      <c r="L22" s="31">
        <v>30</v>
      </c>
      <c r="M22" s="26" t="s">
        <v>53</v>
      </c>
      <c r="N22" s="26" t="s">
        <v>55</v>
      </c>
      <c r="O22" s="31">
        <v>15</v>
      </c>
      <c r="P22" s="23" t="s">
        <v>52</v>
      </c>
      <c r="Q22" s="31">
        <v>0</v>
      </c>
      <c r="R22" s="27" t="s">
        <v>53</v>
      </c>
      <c r="S22" s="49">
        <v>5</v>
      </c>
      <c r="T22" s="50">
        <f>5*1250</f>
        <v>6250</v>
      </c>
      <c r="U22" s="54"/>
    </row>
    <row r="23" spans="2:21" ht="17.5" customHeight="1" x14ac:dyDescent="0.55000000000000004">
      <c r="B23" s="17"/>
      <c r="C23" s="18"/>
      <c r="D23" s="36"/>
      <c r="E23" s="18" t="s">
        <v>65</v>
      </c>
      <c r="F23" s="30"/>
      <c r="G23" s="24" t="s">
        <v>47</v>
      </c>
      <c r="H23" s="24"/>
      <c r="I23" s="25" t="s">
        <v>48</v>
      </c>
      <c r="J23" s="26"/>
      <c r="K23" s="23" t="s">
        <v>52</v>
      </c>
      <c r="L23" s="23"/>
      <c r="M23" s="26" t="s">
        <v>53</v>
      </c>
      <c r="N23" s="26" t="s">
        <v>55</v>
      </c>
      <c r="O23" s="23"/>
      <c r="P23" s="23" t="s">
        <v>52</v>
      </c>
      <c r="Q23" s="23"/>
      <c r="R23" s="27" t="s">
        <v>53</v>
      </c>
      <c r="S23" s="49"/>
      <c r="T23" s="50"/>
      <c r="U23" s="54"/>
    </row>
    <row r="24" spans="2:21" ht="17.5" customHeight="1" x14ac:dyDescent="0.55000000000000004">
      <c r="B24" s="17"/>
      <c r="C24" s="18"/>
      <c r="D24" s="36"/>
      <c r="E24" s="18" t="s">
        <v>65</v>
      </c>
      <c r="F24" s="30"/>
      <c r="G24" s="24" t="s">
        <v>47</v>
      </c>
      <c r="H24" s="24"/>
      <c r="I24" s="25" t="s">
        <v>48</v>
      </c>
      <c r="J24" s="26"/>
      <c r="K24" s="23" t="s">
        <v>52</v>
      </c>
      <c r="L24" s="23"/>
      <c r="M24" s="26" t="s">
        <v>53</v>
      </c>
      <c r="N24" s="26" t="s">
        <v>55</v>
      </c>
      <c r="O24" s="23"/>
      <c r="P24" s="23" t="s">
        <v>52</v>
      </c>
      <c r="Q24" s="23"/>
      <c r="R24" s="27" t="s">
        <v>53</v>
      </c>
      <c r="S24" s="51"/>
      <c r="T24" s="52"/>
      <c r="U24" s="53"/>
    </row>
    <row r="25" spans="2:21" ht="17.5" customHeight="1" x14ac:dyDescent="0.55000000000000004">
      <c r="B25" s="17"/>
      <c r="C25" s="18"/>
      <c r="D25" s="36"/>
      <c r="E25" s="18" t="s">
        <v>65</v>
      </c>
      <c r="F25" s="30"/>
      <c r="G25" s="24" t="s">
        <v>47</v>
      </c>
      <c r="H25" s="24"/>
      <c r="I25" s="25" t="s">
        <v>48</v>
      </c>
      <c r="J25" s="26"/>
      <c r="K25" s="23" t="s">
        <v>52</v>
      </c>
      <c r="L25" s="23"/>
      <c r="M25" s="26" t="s">
        <v>53</v>
      </c>
      <c r="N25" s="26" t="s">
        <v>55</v>
      </c>
      <c r="O25" s="23"/>
      <c r="P25" s="23" t="s">
        <v>52</v>
      </c>
      <c r="Q25" s="23"/>
      <c r="R25" s="27" t="s">
        <v>53</v>
      </c>
      <c r="S25" s="51"/>
      <c r="T25" s="52"/>
      <c r="U25" s="53"/>
    </row>
    <row r="26" spans="2:21" ht="17.5" customHeight="1" x14ac:dyDescent="0.55000000000000004">
      <c r="B26" s="17"/>
      <c r="C26" s="18"/>
      <c r="D26" s="36"/>
      <c r="E26" s="18" t="s">
        <v>65</v>
      </c>
      <c r="F26" s="30"/>
      <c r="G26" s="24" t="s">
        <v>47</v>
      </c>
      <c r="H26" s="24"/>
      <c r="I26" s="25" t="s">
        <v>48</v>
      </c>
      <c r="J26" s="26"/>
      <c r="K26" s="23" t="s">
        <v>52</v>
      </c>
      <c r="L26" s="23"/>
      <c r="M26" s="26" t="s">
        <v>53</v>
      </c>
      <c r="N26" s="26" t="s">
        <v>55</v>
      </c>
      <c r="O26" s="23"/>
      <c r="P26" s="23" t="s">
        <v>52</v>
      </c>
      <c r="Q26" s="23"/>
      <c r="R26" s="27" t="s">
        <v>53</v>
      </c>
      <c r="S26" s="51"/>
      <c r="T26" s="52"/>
      <c r="U26" s="53"/>
    </row>
    <row r="27" spans="2:21" ht="17.5" customHeight="1" x14ac:dyDescent="0.55000000000000004">
      <c r="B27" s="17"/>
      <c r="C27" s="18"/>
      <c r="D27" s="36"/>
      <c r="E27" s="18" t="s">
        <v>65</v>
      </c>
      <c r="F27" s="30"/>
      <c r="G27" s="24" t="s">
        <v>47</v>
      </c>
      <c r="H27" s="24"/>
      <c r="I27" s="25" t="s">
        <v>48</v>
      </c>
      <c r="J27" s="26"/>
      <c r="K27" s="23" t="s">
        <v>52</v>
      </c>
      <c r="L27" s="23"/>
      <c r="M27" s="26" t="s">
        <v>53</v>
      </c>
      <c r="N27" s="26" t="s">
        <v>55</v>
      </c>
      <c r="O27" s="23"/>
      <c r="P27" s="23" t="s">
        <v>52</v>
      </c>
      <c r="Q27" s="23"/>
      <c r="R27" s="27" t="s">
        <v>53</v>
      </c>
      <c r="S27" s="51"/>
      <c r="T27" s="52"/>
      <c r="U27" s="53"/>
    </row>
    <row r="28" spans="2:21" ht="17.5" customHeight="1" x14ac:dyDescent="0.55000000000000004">
      <c r="B28" s="17"/>
      <c r="C28" s="18"/>
      <c r="D28" s="36"/>
      <c r="E28" s="18" t="s">
        <v>65</v>
      </c>
      <c r="F28" s="30"/>
      <c r="G28" s="24" t="s">
        <v>47</v>
      </c>
      <c r="H28" s="24"/>
      <c r="I28" s="25" t="s">
        <v>48</v>
      </c>
      <c r="J28" s="26"/>
      <c r="K28" s="23" t="s">
        <v>52</v>
      </c>
      <c r="L28" s="23"/>
      <c r="M28" s="26" t="s">
        <v>53</v>
      </c>
      <c r="N28" s="26" t="s">
        <v>55</v>
      </c>
      <c r="O28" s="23"/>
      <c r="P28" s="23" t="s">
        <v>52</v>
      </c>
      <c r="Q28" s="23"/>
      <c r="R28" s="27" t="s">
        <v>53</v>
      </c>
      <c r="S28" s="51"/>
      <c r="T28" s="52"/>
      <c r="U28" s="53"/>
    </row>
    <row r="29" spans="2:21" ht="17.5" customHeight="1" x14ac:dyDescent="0.55000000000000004">
      <c r="B29" s="17"/>
      <c r="C29" s="18"/>
      <c r="D29" s="36"/>
      <c r="E29" s="18" t="s">
        <v>65</v>
      </c>
      <c r="F29" s="30"/>
      <c r="G29" s="24" t="s">
        <v>47</v>
      </c>
      <c r="H29" s="24"/>
      <c r="I29" s="25" t="s">
        <v>48</v>
      </c>
      <c r="J29" s="26"/>
      <c r="K29" s="23" t="s">
        <v>52</v>
      </c>
      <c r="L29" s="23"/>
      <c r="M29" s="26" t="s">
        <v>53</v>
      </c>
      <c r="N29" s="26" t="s">
        <v>55</v>
      </c>
      <c r="O29" s="23"/>
      <c r="P29" s="23" t="s">
        <v>52</v>
      </c>
      <c r="Q29" s="23"/>
      <c r="R29" s="27" t="s">
        <v>53</v>
      </c>
      <c r="S29" s="51"/>
      <c r="T29" s="52"/>
      <c r="U29" s="53"/>
    </row>
    <row r="30" spans="2:21" ht="17.5" customHeight="1" x14ac:dyDescent="0.55000000000000004">
      <c r="B30" s="17"/>
      <c r="C30" s="18"/>
      <c r="D30" s="36"/>
      <c r="E30" s="18" t="s">
        <v>65</v>
      </c>
      <c r="F30" s="30"/>
      <c r="G30" s="24" t="s">
        <v>47</v>
      </c>
      <c r="H30" s="24"/>
      <c r="I30" s="25" t="s">
        <v>48</v>
      </c>
      <c r="J30" s="26"/>
      <c r="K30" s="23" t="s">
        <v>52</v>
      </c>
      <c r="L30" s="23"/>
      <c r="M30" s="26" t="s">
        <v>53</v>
      </c>
      <c r="N30" s="26" t="s">
        <v>55</v>
      </c>
      <c r="O30" s="23"/>
      <c r="P30" s="23" t="s">
        <v>52</v>
      </c>
      <c r="Q30" s="23"/>
      <c r="R30" s="27" t="s">
        <v>53</v>
      </c>
      <c r="S30" s="51"/>
      <c r="T30" s="52"/>
      <c r="U30" s="53"/>
    </row>
    <row r="31" spans="2:21" ht="17.5" customHeight="1" x14ac:dyDescent="0.55000000000000004">
      <c r="B31" s="17"/>
      <c r="C31" s="18"/>
      <c r="D31" s="36"/>
      <c r="E31" s="18" t="s">
        <v>65</v>
      </c>
      <c r="F31" s="30"/>
      <c r="G31" s="24" t="s">
        <v>47</v>
      </c>
      <c r="H31" s="24"/>
      <c r="I31" s="25" t="s">
        <v>48</v>
      </c>
      <c r="J31" s="26"/>
      <c r="K31" s="23" t="s">
        <v>52</v>
      </c>
      <c r="L31" s="23"/>
      <c r="M31" s="26" t="s">
        <v>53</v>
      </c>
      <c r="N31" s="26" t="s">
        <v>55</v>
      </c>
      <c r="O31" s="23"/>
      <c r="P31" s="23" t="s">
        <v>52</v>
      </c>
      <c r="Q31" s="23"/>
      <c r="R31" s="27" t="s">
        <v>53</v>
      </c>
      <c r="S31" s="51"/>
      <c r="T31" s="52"/>
      <c r="U31" s="53"/>
    </row>
    <row r="32" spans="2:21" ht="17.5" customHeight="1" x14ac:dyDescent="0.55000000000000004">
      <c r="B32" s="17"/>
      <c r="C32" s="18"/>
      <c r="D32" s="36"/>
      <c r="E32" s="18" t="s">
        <v>65</v>
      </c>
      <c r="F32" s="30"/>
      <c r="G32" s="24" t="s">
        <v>47</v>
      </c>
      <c r="H32" s="24"/>
      <c r="I32" s="25" t="s">
        <v>48</v>
      </c>
      <c r="J32" s="26"/>
      <c r="K32" s="23" t="s">
        <v>52</v>
      </c>
      <c r="L32" s="23"/>
      <c r="M32" s="26" t="s">
        <v>53</v>
      </c>
      <c r="N32" s="26" t="s">
        <v>55</v>
      </c>
      <c r="O32" s="23"/>
      <c r="P32" s="23" t="s">
        <v>52</v>
      </c>
      <c r="Q32" s="23"/>
      <c r="R32" s="27" t="s">
        <v>53</v>
      </c>
      <c r="S32" s="51"/>
      <c r="T32" s="52"/>
      <c r="U32" s="53"/>
    </row>
    <row r="33" spans="2:21" ht="17.5" customHeight="1" x14ac:dyDescent="0.55000000000000004">
      <c r="B33" s="17"/>
      <c r="C33" s="18"/>
      <c r="D33" s="36"/>
      <c r="E33" s="18" t="s">
        <v>65</v>
      </c>
      <c r="F33" s="30"/>
      <c r="G33" s="24" t="s">
        <v>47</v>
      </c>
      <c r="H33" s="24"/>
      <c r="I33" s="25" t="s">
        <v>48</v>
      </c>
      <c r="J33" s="26"/>
      <c r="K33" s="23" t="s">
        <v>52</v>
      </c>
      <c r="L33" s="23"/>
      <c r="M33" s="26" t="s">
        <v>53</v>
      </c>
      <c r="N33" s="26" t="s">
        <v>55</v>
      </c>
      <c r="O33" s="23"/>
      <c r="P33" s="23" t="s">
        <v>52</v>
      </c>
      <c r="Q33" s="23"/>
      <c r="R33" s="27" t="s">
        <v>53</v>
      </c>
      <c r="S33" s="51"/>
      <c r="T33" s="52"/>
      <c r="U33" s="53"/>
    </row>
    <row r="34" spans="2:21" ht="17.5" customHeight="1" x14ac:dyDescent="0.55000000000000004">
      <c r="B34" s="17"/>
      <c r="C34" s="18"/>
      <c r="D34" s="36"/>
      <c r="E34" s="18" t="s">
        <v>65</v>
      </c>
      <c r="F34" s="30"/>
      <c r="G34" s="24" t="s">
        <v>47</v>
      </c>
      <c r="H34" s="24"/>
      <c r="I34" s="25" t="s">
        <v>48</v>
      </c>
      <c r="J34" s="26"/>
      <c r="K34" s="23" t="s">
        <v>52</v>
      </c>
      <c r="L34" s="23"/>
      <c r="M34" s="26" t="s">
        <v>53</v>
      </c>
      <c r="N34" s="26" t="s">
        <v>55</v>
      </c>
      <c r="O34" s="23"/>
      <c r="P34" s="23" t="s">
        <v>52</v>
      </c>
      <c r="Q34" s="23"/>
      <c r="R34" s="27" t="s">
        <v>53</v>
      </c>
      <c r="S34" s="51"/>
      <c r="T34" s="52"/>
      <c r="U34" s="53"/>
    </row>
    <row r="35" spans="2:21" ht="17.5" customHeight="1" x14ac:dyDescent="0.55000000000000004">
      <c r="B35" s="17"/>
      <c r="C35" s="18"/>
      <c r="D35" s="36"/>
      <c r="E35" s="18" t="s">
        <v>65</v>
      </c>
      <c r="F35" s="30"/>
      <c r="G35" s="24" t="s">
        <v>47</v>
      </c>
      <c r="H35" s="24"/>
      <c r="I35" s="25" t="s">
        <v>48</v>
      </c>
      <c r="J35" s="26"/>
      <c r="K35" s="23" t="s">
        <v>52</v>
      </c>
      <c r="L35" s="23"/>
      <c r="M35" s="26" t="s">
        <v>53</v>
      </c>
      <c r="N35" s="26" t="s">
        <v>55</v>
      </c>
      <c r="O35" s="23"/>
      <c r="P35" s="23" t="s">
        <v>52</v>
      </c>
      <c r="Q35" s="23"/>
      <c r="R35" s="27" t="s">
        <v>53</v>
      </c>
      <c r="S35" s="51"/>
      <c r="T35" s="52"/>
      <c r="U35" s="53"/>
    </row>
    <row r="36" spans="2:21" ht="27.5" customHeight="1" x14ac:dyDescent="0.55000000000000004">
      <c r="B36" s="176" t="s">
        <v>70</v>
      </c>
      <c r="C36" s="177"/>
      <c r="D36" s="177"/>
      <c r="E36" s="177"/>
      <c r="F36" s="177"/>
      <c r="G36" s="177"/>
      <c r="H36" s="177"/>
      <c r="I36" s="177"/>
      <c r="J36" s="177"/>
      <c r="K36" s="177"/>
      <c r="L36" s="177"/>
      <c r="M36" s="177"/>
      <c r="N36" s="177"/>
      <c r="O36" s="177"/>
      <c r="P36" s="177"/>
      <c r="Q36" s="177"/>
      <c r="R36" s="177"/>
      <c r="S36" s="178"/>
      <c r="T36" s="53">
        <f>SUM(T19:T35)</f>
        <v>63750</v>
      </c>
      <c r="U36" s="53">
        <f>SUM(U19:U35)</f>
        <v>100000</v>
      </c>
    </row>
    <row r="37" spans="2:21" ht="15" customHeight="1" x14ac:dyDescent="0.55000000000000004">
      <c r="B37" s="6"/>
      <c r="C37" s="7"/>
      <c r="D37" s="7"/>
      <c r="E37" s="7"/>
      <c r="F37" s="7"/>
      <c r="G37" s="8"/>
      <c r="H37" s="8"/>
      <c r="I37" s="9"/>
      <c r="J37" s="9"/>
      <c r="K37" s="8"/>
      <c r="L37" s="8"/>
      <c r="M37" s="9"/>
      <c r="N37" s="9"/>
      <c r="O37" s="8"/>
      <c r="P37" s="8"/>
      <c r="Q37" s="8"/>
      <c r="R37" s="9"/>
      <c r="S37" s="9"/>
      <c r="T37" s="9"/>
      <c r="U37" s="9"/>
    </row>
    <row r="38" spans="2:21" ht="15" customHeight="1" x14ac:dyDescent="0.55000000000000004">
      <c r="C38" s="96" t="s">
        <v>165</v>
      </c>
      <c r="D38" s="7"/>
      <c r="E38" s="7"/>
      <c r="F38" s="7"/>
      <c r="G38" s="7"/>
      <c r="H38" s="8"/>
      <c r="I38" s="8"/>
      <c r="J38" s="9"/>
      <c r="K38" s="9"/>
      <c r="L38" s="8"/>
      <c r="M38" s="8"/>
      <c r="N38" s="9"/>
      <c r="O38" s="9"/>
      <c r="P38" s="8"/>
      <c r="Q38" s="8"/>
      <c r="R38" s="8"/>
      <c r="S38" s="9"/>
      <c r="T38" s="9"/>
      <c r="U38" s="9"/>
    </row>
    <row r="39" spans="2:21" ht="15" customHeight="1" x14ac:dyDescent="0.55000000000000004">
      <c r="C39" s="82" t="s">
        <v>164</v>
      </c>
      <c r="D39" s="7"/>
      <c r="E39" s="7"/>
      <c r="F39" s="7"/>
      <c r="G39" s="7"/>
      <c r="H39" s="7"/>
      <c r="I39" s="82" t="s">
        <v>167</v>
      </c>
      <c r="J39" s="8"/>
      <c r="K39" s="9"/>
      <c r="L39" s="9"/>
      <c r="M39" s="8"/>
      <c r="N39" s="8"/>
      <c r="O39" s="9"/>
      <c r="P39" s="9"/>
      <c r="Q39" s="8"/>
      <c r="R39" s="8"/>
      <c r="S39" s="8"/>
      <c r="T39" s="9"/>
    </row>
    <row r="40" spans="2:21" ht="15" customHeight="1" x14ac:dyDescent="0.55000000000000004">
      <c r="C40" s="111" t="s">
        <v>162</v>
      </c>
      <c r="D40" s="83"/>
      <c r="E40" s="83"/>
      <c r="F40" s="84"/>
      <c r="G40" s="7"/>
      <c r="H40" s="7"/>
      <c r="I40" s="91" t="s">
        <v>168</v>
      </c>
      <c r="J40" s="92"/>
      <c r="K40" s="93"/>
      <c r="L40" s="93"/>
      <c r="M40" s="92"/>
      <c r="N40" s="92"/>
      <c r="O40" s="93"/>
      <c r="P40" s="93"/>
      <c r="Q40" s="92"/>
      <c r="R40" s="92"/>
      <c r="S40" s="92"/>
      <c r="T40" s="97"/>
    </row>
    <row r="41" spans="2:21" ht="15" customHeight="1" x14ac:dyDescent="0.55000000000000004">
      <c r="C41" s="116" t="s">
        <v>166</v>
      </c>
      <c r="D41" s="7"/>
      <c r="E41" s="7"/>
      <c r="F41" s="85"/>
      <c r="G41" s="7"/>
      <c r="H41" s="7"/>
      <c r="I41" s="94" t="s">
        <v>170</v>
      </c>
      <c r="J41" s="8"/>
      <c r="K41" s="9"/>
      <c r="L41" s="9"/>
      <c r="M41" s="8"/>
      <c r="N41" s="8"/>
      <c r="O41" s="9"/>
      <c r="P41" s="9"/>
      <c r="Q41" s="8"/>
      <c r="R41" s="8"/>
      <c r="S41" s="8"/>
      <c r="T41" s="98"/>
    </row>
    <row r="42" spans="2:21" ht="12" customHeight="1" x14ac:dyDescent="0.55000000000000004">
      <c r="C42" s="116" t="s">
        <v>180</v>
      </c>
      <c r="D42" s="7"/>
      <c r="E42" s="7"/>
      <c r="F42" s="85"/>
      <c r="G42" s="7"/>
      <c r="H42" s="7"/>
      <c r="I42" s="94" t="s">
        <v>169</v>
      </c>
      <c r="J42" s="8"/>
      <c r="K42" s="9"/>
      <c r="L42" s="9"/>
      <c r="M42" s="8"/>
      <c r="N42" s="8"/>
      <c r="O42" s="9"/>
      <c r="P42" s="9"/>
      <c r="Q42" s="8"/>
      <c r="R42" s="8"/>
      <c r="S42" s="8"/>
      <c r="T42" s="98"/>
    </row>
    <row r="43" spans="2:21" ht="12" customHeight="1" x14ac:dyDescent="0.55000000000000004">
      <c r="C43" s="116" t="s">
        <v>163</v>
      </c>
      <c r="D43" s="7"/>
      <c r="E43" s="7"/>
      <c r="F43" s="85"/>
      <c r="G43" s="7"/>
      <c r="H43" s="7"/>
      <c r="I43" s="94" t="s">
        <v>171</v>
      </c>
      <c r="J43" s="8"/>
      <c r="K43" s="9"/>
      <c r="L43" s="9"/>
      <c r="M43" s="8"/>
      <c r="N43" s="8"/>
      <c r="O43" s="9"/>
      <c r="P43" s="9"/>
      <c r="Q43" s="8"/>
      <c r="R43" s="8"/>
      <c r="S43" s="8"/>
      <c r="T43" s="98"/>
    </row>
    <row r="44" spans="2:21" ht="12" customHeight="1" x14ac:dyDescent="0.55000000000000004">
      <c r="C44" s="118" t="s">
        <v>181</v>
      </c>
      <c r="F44" s="87"/>
      <c r="I44" s="86" t="s">
        <v>172</v>
      </c>
      <c r="T44" s="87"/>
    </row>
    <row r="45" spans="2:21" ht="12" customHeight="1" x14ac:dyDescent="0.55000000000000004">
      <c r="C45" s="95" t="s">
        <v>182</v>
      </c>
      <c r="D45" s="89"/>
      <c r="E45" s="89"/>
      <c r="F45" s="90"/>
      <c r="I45" s="88"/>
      <c r="J45" s="89"/>
      <c r="K45" s="89"/>
      <c r="L45" s="89"/>
      <c r="M45" s="89"/>
      <c r="N45" s="89"/>
      <c r="O45" s="89"/>
      <c r="P45" s="89"/>
      <c r="Q45" s="89"/>
      <c r="R45" s="89"/>
      <c r="S45" s="89"/>
      <c r="T45" s="90"/>
    </row>
    <row r="46" spans="2:21" ht="12" customHeight="1" x14ac:dyDescent="0.55000000000000004"/>
    <row r="47" spans="2:21" ht="12" customHeight="1" x14ac:dyDescent="0.55000000000000004"/>
    <row r="48" spans="2:21" ht="12" customHeight="1" x14ac:dyDescent="0.55000000000000004"/>
    <row r="49" spans="3:3" ht="12" customHeight="1" x14ac:dyDescent="0.55000000000000004"/>
    <row r="50" spans="3:3" ht="12" customHeight="1" x14ac:dyDescent="0.55000000000000004"/>
    <row r="51" spans="3:3" ht="12" customHeight="1" x14ac:dyDescent="0.55000000000000004"/>
    <row r="52" spans="3:3" ht="12" customHeight="1" x14ac:dyDescent="0.55000000000000004"/>
    <row r="53" spans="3:3" ht="12" customHeight="1" x14ac:dyDescent="0.55000000000000004"/>
    <row r="54" spans="3:3" ht="12" customHeight="1" x14ac:dyDescent="0.55000000000000004"/>
    <row r="55" spans="3:3" ht="16" customHeight="1" x14ac:dyDescent="0.55000000000000004">
      <c r="C55" t="s">
        <v>19</v>
      </c>
    </row>
    <row r="56" spans="3:3" ht="16" customHeight="1" x14ac:dyDescent="0.55000000000000004">
      <c r="C56" t="s">
        <v>18</v>
      </c>
    </row>
    <row r="57" spans="3:3" ht="16" customHeight="1" x14ac:dyDescent="0.55000000000000004">
      <c r="C57" t="s">
        <v>20</v>
      </c>
    </row>
    <row r="58" spans="3:3" ht="16" customHeight="1" x14ac:dyDescent="0.55000000000000004">
      <c r="C58" t="s">
        <v>21</v>
      </c>
    </row>
    <row r="59" spans="3:3" ht="16" customHeight="1" x14ac:dyDescent="0.55000000000000004">
      <c r="C59" t="s">
        <v>22</v>
      </c>
    </row>
    <row r="60" spans="3:3" ht="16" customHeight="1" x14ac:dyDescent="0.55000000000000004">
      <c r="C60" t="s">
        <v>23</v>
      </c>
    </row>
    <row r="61" spans="3:3" ht="16" customHeight="1" x14ac:dyDescent="0.55000000000000004">
      <c r="C61" t="s">
        <v>24</v>
      </c>
    </row>
    <row r="62" spans="3:3" ht="16" customHeight="1" x14ac:dyDescent="0.55000000000000004">
      <c r="C62" t="s">
        <v>85</v>
      </c>
    </row>
    <row r="63" spans="3:3" ht="16" customHeight="1" x14ac:dyDescent="0.55000000000000004">
      <c r="C63" t="s">
        <v>29</v>
      </c>
    </row>
    <row r="64" spans="3:3" ht="16" customHeight="1" x14ac:dyDescent="0.55000000000000004">
      <c r="C64" t="s">
        <v>82</v>
      </c>
    </row>
    <row r="65" spans="3:3" ht="16" customHeight="1" x14ac:dyDescent="0.55000000000000004">
      <c r="C65" t="s">
        <v>83</v>
      </c>
    </row>
    <row r="66" spans="3:3" ht="16" customHeight="1" x14ac:dyDescent="0.55000000000000004">
      <c r="C66" t="s">
        <v>25</v>
      </c>
    </row>
    <row r="67" spans="3:3" ht="12" customHeight="1" x14ac:dyDescent="0.55000000000000004"/>
    <row r="68" spans="3:3" ht="12" customHeight="1" x14ac:dyDescent="0.55000000000000004"/>
    <row r="69" spans="3:3" ht="12" customHeight="1" x14ac:dyDescent="0.55000000000000004"/>
    <row r="70" spans="3:3" ht="12" customHeight="1" x14ac:dyDescent="0.55000000000000004"/>
    <row r="71" spans="3:3" ht="12" customHeight="1" x14ac:dyDescent="0.55000000000000004"/>
    <row r="72" spans="3:3" ht="12" customHeight="1" x14ac:dyDescent="0.55000000000000004"/>
  </sheetData>
  <sheetProtection selectLockedCells="1" selectUnlockedCells="1"/>
  <mergeCells count="27">
    <mergeCell ref="B10:C10"/>
    <mergeCell ref="B3:T3"/>
    <mergeCell ref="B9:C9"/>
    <mergeCell ref="D9:H9"/>
    <mergeCell ref="I9:M9"/>
    <mergeCell ref="N5:R5"/>
    <mergeCell ref="N6:R6"/>
    <mergeCell ref="S5:T5"/>
    <mergeCell ref="S6:T6"/>
    <mergeCell ref="N9:U9"/>
    <mergeCell ref="D10:H10"/>
    <mergeCell ref="I10:M10"/>
    <mergeCell ref="N10:U10"/>
    <mergeCell ref="D11:H11"/>
    <mergeCell ref="N15:U15"/>
    <mergeCell ref="N14:U14"/>
    <mergeCell ref="F18:R18"/>
    <mergeCell ref="B36:S36"/>
    <mergeCell ref="B14:C14"/>
    <mergeCell ref="D14:H14"/>
    <mergeCell ref="I14:M14"/>
    <mergeCell ref="B15:C15"/>
    <mergeCell ref="D15:H15"/>
    <mergeCell ref="I15:M15"/>
    <mergeCell ref="I11:M11"/>
    <mergeCell ref="N11:U11"/>
    <mergeCell ref="B11:C11"/>
  </mergeCells>
  <phoneticPr fontId="3"/>
  <dataValidations count="4">
    <dataValidation type="list" imeMode="halfAlpha" allowBlank="1" showInputMessage="1" showErrorMessage="1" sqref="O37 Q39:Q43 P38" xr:uid="{C6292BE5-C442-414D-BF46-6EE1DEEABFF0}">
      <formula1>"1,2,3,4,5,6,7,8,9,10,11,12"</formula1>
    </dataValidation>
    <dataValidation type="list" allowBlank="1" showInputMessage="1" showErrorMessage="1" sqref="E37:F37 E19:E35" xr:uid="{5AB2F14A-B4BC-490B-9123-F6A6B37EEE40}">
      <formula1>$C$55:$C$66</formula1>
    </dataValidation>
    <dataValidation imeMode="halfAlpha" allowBlank="1" showInputMessage="1" showErrorMessage="1" sqref="T22:U37 M37:N37 R37:S37 S38:U38 I37:J37 T39:T43 I39 Q22:S35 K39:L43 J38:K38 O39:P43 N38:O38 Q19:U21 B19:B37 M19:O35 I19:J35 C38:C43" xr:uid="{BC1EC3D7-92DB-4799-B2F6-19490FABC41B}"/>
    <dataValidation type="list" allowBlank="1" showInputMessage="1" showErrorMessage="1" sqref="F38:G43 H39:H43" xr:uid="{069FD228-2516-4438-A459-0D3D3EA66932}">
      <formula1>$C$57:$C$68</formula1>
    </dataValidation>
  </dataValidations>
  <printOptions horizontalCentered="1"/>
  <pageMargins left="0.31496062992125984" right="0.31496062992125984" top="0.78740157480314965" bottom="0.15748031496062992" header="0.39370078740157483"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82"/>
  <sheetViews>
    <sheetView view="pageBreakPreview" zoomScale="75" zoomScaleNormal="100" zoomScaleSheetLayoutView="75" workbookViewId="0"/>
  </sheetViews>
  <sheetFormatPr defaultColWidth="8.6640625" defaultRowHeight="14" x14ac:dyDescent="0.3"/>
  <cols>
    <col min="1" max="1" width="2.5" style="127" customWidth="1"/>
    <col min="2" max="2" width="8.6640625" style="127"/>
    <col min="3" max="3" width="13.1640625" style="127" customWidth="1"/>
    <col min="4" max="4" width="19.6640625" style="127" customWidth="1"/>
    <col min="5" max="5" width="15.83203125" style="127" customWidth="1"/>
    <col min="6" max="6" width="12.6640625" style="127" customWidth="1"/>
    <col min="7" max="9" width="8.6640625" style="127"/>
    <col min="10" max="10" width="14.1640625" style="127" bestFit="1" customWidth="1"/>
    <col min="11" max="16384" width="8.6640625" style="127"/>
  </cols>
  <sheetData>
    <row r="1" spans="1:11" ht="18" x14ac:dyDescent="0.3">
      <c r="A1" s="125"/>
      <c r="B1" s="125"/>
      <c r="C1" s="125"/>
      <c r="D1" s="125"/>
      <c r="E1" s="125"/>
      <c r="F1" s="125"/>
      <c r="G1" s="125"/>
      <c r="H1" s="125"/>
      <c r="I1" s="125"/>
      <c r="J1" s="126"/>
      <c r="K1" s="99" t="s">
        <v>4</v>
      </c>
    </row>
    <row r="2" spans="1:11" ht="18" x14ac:dyDescent="0.3">
      <c r="A2" s="125"/>
      <c r="B2" s="125"/>
      <c r="C2" s="125"/>
      <c r="D2" s="125"/>
      <c r="E2" s="125"/>
      <c r="F2" s="125"/>
      <c r="G2" s="125"/>
      <c r="H2" s="125"/>
      <c r="I2" s="125"/>
      <c r="J2" s="126"/>
      <c r="K2" s="99" t="s">
        <v>188</v>
      </c>
    </row>
    <row r="3" spans="1:11" ht="18" customHeight="1" x14ac:dyDescent="0.3">
      <c r="A3" s="190" t="s">
        <v>33</v>
      </c>
      <c r="B3" s="190"/>
      <c r="C3" s="190"/>
      <c r="D3" s="190"/>
      <c r="E3" s="190"/>
      <c r="F3" s="190"/>
      <c r="G3" s="190"/>
      <c r="H3" s="190"/>
      <c r="I3" s="190"/>
      <c r="J3" s="190"/>
      <c r="K3" s="190"/>
    </row>
    <row r="4" spans="1:11" ht="18" x14ac:dyDescent="0.3">
      <c r="A4" s="125"/>
      <c r="B4" s="125"/>
      <c r="C4" s="125"/>
      <c r="D4" s="125"/>
      <c r="E4" s="125"/>
      <c r="F4" s="125"/>
      <c r="G4" s="125"/>
      <c r="H4" s="125"/>
      <c r="I4" s="125"/>
      <c r="J4" s="128"/>
      <c r="K4" s="125"/>
    </row>
    <row r="5" spans="1:11" ht="18" x14ac:dyDescent="0.3">
      <c r="A5" s="125"/>
      <c r="B5" s="125"/>
      <c r="C5" s="125"/>
      <c r="D5" s="125"/>
      <c r="E5" s="125"/>
      <c r="F5" s="125"/>
      <c r="G5" s="125"/>
      <c r="H5" s="125"/>
      <c r="I5" s="125"/>
      <c r="J5" s="125"/>
      <c r="K5" s="125"/>
    </row>
    <row r="6" spans="1:11" ht="22.5" x14ac:dyDescent="0.3">
      <c r="A6" s="125"/>
      <c r="B6" s="195"/>
      <c r="C6" s="195"/>
      <c r="D6" s="129" t="s">
        <v>6</v>
      </c>
      <c r="E6" s="125"/>
      <c r="F6" s="125"/>
      <c r="G6" s="125"/>
      <c r="H6" s="125"/>
      <c r="I6" s="125"/>
      <c r="J6" s="125"/>
      <c r="K6" s="125"/>
    </row>
    <row r="7" spans="1:11" ht="18" x14ac:dyDescent="0.3">
      <c r="A7" s="125"/>
      <c r="B7" s="125"/>
      <c r="C7" s="125"/>
      <c r="D7" s="125"/>
      <c r="E7" s="125"/>
      <c r="F7" s="125"/>
      <c r="G7" s="130"/>
      <c r="H7" s="125" t="s">
        <v>7</v>
      </c>
      <c r="I7" s="125"/>
      <c r="J7" s="125"/>
      <c r="K7" s="125"/>
    </row>
    <row r="8" spans="1:11" ht="18" x14ac:dyDescent="0.3">
      <c r="A8" s="125"/>
      <c r="B8" s="125"/>
      <c r="C8" s="125"/>
      <c r="D8" s="125"/>
      <c r="E8" s="125"/>
      <c r="F8" s="125"/>
      <c r="G8" s="125"/>
      <c r="H8" s="125" t="s">
        <v>185</v>
      </c>
      <c r="J8" s="125" t="s">
        <v>184</v>
      </c>
      <c r="K8" s="125"/>
    </row>
    <row r="9" spans="1:11" ht="18" x14ac:dyDescent="0.3">
      <c r="A9" s="125"/>
      <c r="B9" s="125"/>
      <c r="C9" s="125"/>
      <c r="D9" s="125"/>
      <c r="E9" s="125"/>
      <c r="F9" s="125"/>
      <c r="G9" s="125"/>
      <c r="H9" s="125"/>
      <c r="I9" s="125"/>
      <c r="J9" s="125"/>
      <c r="K9" s="125"/>
    </row>
    <row r="10" spans="1:11" ht="18" x14ac:dyDescent="0.3">
      <c r="A10" s="125"/>
      <c r="B10" s="125"/>
      <c r="C10" s="125"/>
      <c r="D10" s="125"/>
      <c r="E10" s="125"/>
      <c r="F10" s="125"/>
      <c r="G10" s="125"/>
      <c r="H10" s="125"/>
      <c r="I10" s="125"/>
      <c r="J10" s="125"/>
      <c r="K10" s="125"/>
    </row>
    <row r="11" spans="1:11" ht="18" customHeight="1" x14ac:dyDescent="0.3">
      <c r="A11" s="191" t="s">
        <v>191</v>
      </c>
      <c r="B11" s="191"/>
      <c r="C11" s="191"/>
      <c r="D11" s="191"/>
      <c r="E11" s="191"/>
      <c r="F11" s="191"/>
      <c r="G11" s="191"/>
      <c r="H11" s="191"/>
      <c r="I11" s="191"/>
      <c r="J11" s="191"/>
      <c r="K11" s="191"/>
    </row>
    <row r="12" spans="1:11" ht="18" x14ac:dyDescent="0.3">
      <c r="A12" s="125"/>
      <c r="B12" s="125"/>
      <c r="C12" s="125"/>
      <c r="D12" s="125"/>
      <c r="E12" s="125"/>
      <c r="F12" s="125"/>
      <c r="G12" s="125"/>
      <c r="H12" s="125"/>
      <c r="I12" s="125"/>
      <c r="J12" s="125"/>
      <c r="K12" s="125"/>
    </row>
    <row r="13" spans="1:11" ht="18" x14ac:dyDescent="0.3">
      <c r="A13" s="125"/>
      <c r="B13" s="125"/>
      <c r="C13" s="125"/>
      <c r="D13" s="125"/>
      <c r="E13" s="125"/>
      <c r="F13" s="125"/>
      <c r="G13" s="125"/>
      <c r="H13" s="125"/>
      <c r="I13" s="125"/>
      <c r="J13" s="125"/>
      <c r="K13" s="125"/>
    </row>
    <row r="14" spans="1:11" ht="18" x14ac:dyDescent="0.3">
      <c r="A14" s="125"/>
      <c r="B14" s="192" t="s">
        <v>192</v>
      </c>
      <c r="C14" s="192"/>
      <c r="D14" s="192"/>
      <c r="E14" s="192"/>
      <c r="F14" s="192"/>
      <c r="G14" s="192"/>
      <c r="H14" s="192"/>
      <c r="I14" s="192"/>
      <c r="J14" s="192"/>
      <c r="K14" s="192"/>
    </row>
    <row r="15" spans="1:11" ht="18" x14ac:dyDescent="0.3">
      <c r="A15" s="125"/>
      <c r="B15" s="192"/>
      <c r="C15" s="192"/>
      <c r="D15" s="192"/>
      <c r="E15" s="192"/>
      <c r="F15" s="192"/>
      <c r="G15" s="192"/>
      <c r="H15" s="192"/>
      <c r="I15" s="192"/>
      <c r="J15" s="192"/>
      <c r="K15" s="192"/>
    </row>
    <row r="16" spans="1:11" ht="18" x14ac:dyDescent="0.3">
      <c r="A16" s="125"/>
      <c r="B16" s="192"/>
      <c r="C16" s="192"/>
      <c r="D16" s="192"/>
      <c r="E16" s="192"/>
      <c r="F16" s="192"/>
      <c r="G16" s="192"/>
      <c r="H16" s="192"/>
      <c r="I16" s="192"/>
      <c r="J16" s="192"/>
      <c r="K16" s="192"/>
    </row>
    <row r="17" spans="1:11" ht="18" x14ac:dyDescent="0.3">
      <c r="A17" s="125"/>
      <c r="B17" s="192"/>
      <c r="C17" s="192"/>
      <c r="D17" s="192"/>
      <c r="E17" s="192"/>
      <c r="F17" s="192"/>
      <c r="G17" s="192"/>
      <c r="H17" s="192"/>
      <c r="I17" s="192"/>
      <c r="J17" s="192"/>
      <c r="K17" s="192"/>
    </row>
    <row r="18" spans="1:11" ht="18" x14ac:dyDescent="0.3">
      <c r="A18" s="125"/>
      <c r="B18" s="192"/>
      <c r="C18" s="192"/>
      <c r="D18" s="192"/>
      <c r="E18" s="192"/>
      <c r="F18" s="192"/>
      <c r="G18" s="192"/>
      <c r="H18" s="192"/>
      <c r="I18" s="192"/>
      <c r="J18" s="192"/>
      <c r="K18" s="192"/>
    </row>
    <row r="19" spans="1:11" ht="18" x14ac:dyDescent="0.3">
      <c r="A19" s="125"/>
      <c r="B19" s="192"/>
      <c r="C19" s="192"/>
      <c r="D19" s="192"/>
      <c r="E19" s="192"/>
      <c r="F19" s="192"/>
      <c r="G19" s="192"/>
      <c r="H19" s="192"/>
      <c r="I19" s="192"/>
      <c r="J19" s="192"/>
      <c r="K19" s="192"/>
    </row>
    <row r="20" spans="1:11" ht="18" x14ac:dyDescent="0.3">
      <c r="A20" s="125"/>
      <c r="B20" s="192"/>
      <c r="C20" s="192"/>
      <c r="D20" s="192"/>
      <c r="E20" s="192"/>
      <c r="F20" s="192"/>
      <c r="G20" s="192"/>
      <c r="H20" s="192"/>
      <c r="I20" s="192"/>
      <c r="J20" s="192"/>
      <c r="K20" s="192"/>
    </row>
    <row r="21" spans="1:11" ht="18" x14ac:dyDescent="0.3">
      <c r="A21" s="125"/>
      <c r="B21" s="131"/>
      <c r="C21" s="131"/>
      <c r="D21" s="131"/>
      <c r="E21" s="131"/>
      <c r="F21" s="131"/>
      <c r="G21" s="131"/>
      <c r="H21" s="131"/>
      <c r="I21" s="131"/>
      <c r="J21" s="131"/>
      <c r="K21" s="131"/>
    </row>
    <row r="22" spans="1:11" ht="18" x14ac:dyDescent="0.3">
      <c r="A22" s="125"/>
      <c r="B22" s="131"/>
      <c r="C22" s="131"/>
      <c r="D22" s="131"/>
      <c r="E22" s="131"/>
      <c r="F22" s="131"/>
      <c r="G22" s="131"/>
      <c r="H22" s="131"/>
      <c r="I22" s="131"/>
      <c r="J22" s="131"/>
      <c r="K22" s="131"/>
    </row>
    <row r="23" spans="1:11" ht="18" x14ac:dyDescent="0.3">
      <c r="A23" s="125"/>
      <c r="B23" s="131"/>
      <c r="C23" s="131"/>
      <c r="D23" s="131"/>
      <c r="E23" s="131"/>
      <c r="F23" s="131"/>
      <c r="G23" s="131"/>
      <c r="H23" s="131"/>
      <c r="I23" s="131"/>
      <c r="J23" s="131"/>
      <c r="K23" s="131"/>
    </row>
    <row r="24" spans="1:11" ht="18" x14ac:dyDescent="0.3">
      <c r="A24" s="125"/>
      <c r="B24" s="125"/>
      <c r="C24" s="125"/>
      <c r="D24" s="125"/>
      <c r="E24" s="125"/>
      <c r="F24" s="125"/>
      <c r="G24" s="125" t="s">
        <v>13</v>
      </c>
      <c r="H24" s="125"/>
      <c r="I24" s="125"/>
      <c r="J24" s="125"/>
      <c r="K24" s="125"/>
    </row>
    <row r="25" spans="1:11" ht="18" x14ac:dyDescent="0.3">
      <c r="A25" s="125"/>
      <c r="B25" s="125"/>
      <c r="C25" s="125"/>
      <c r="D25" s="125"/>
      <c r="E25" s="125"/>
      <c r="F25" s="125"/>
      <c r="G25" s="125" t="s">
        <v>8</v>
      </c>
      <c r="H25" s="125"/>
      <c r="I25" s="125"/>
      <c r="J25" s="125"/>
      <c r="K25" s="125"/>
    </row>
    <row r="26" spans="1:11" ht="18" x14ac:dyDescent="0.3">
      <c r="A26" s="125"/>
      <c r="B26" s="125"/>
      <c r="C26" s="125"/>
      <c r="D26" s="125"/>
      <c r="E26" s="125"/>
      <c r="F26" s="125"/>
      <c r="G26" s="125" t="s">
        <v>9</v>
      </c>
      <c r="H26" s="125"/>
      <c r="I26" s="125"/>
      <c r="J26" s="125"/>
      <c r="K26" s="125"/>
    </row>
    <row r="27" spans="1:11" ht="18" x14ac:dyDescent="0.3">
      <c r="A27" s="125"/>
      <c r="B27" s="125"/>
      <c r="C27" s="125"/>
      <c r="D27" s="125"/>
      <c r="E27" s="125"/>
      <c r="F27" s="125"/>
      <c r="G27" s="125" t="s">
        <v>10</v>
      </c>
      <c r="H27" s="125"/>
      <c r="I27" s="125"/>
      <c r="J27" s="125"/>
      <c r="K27" s="125"/>
    </row>
    <row r="28" spans="1:11" ht="18" x14ac:dyDescent="0.3">
      <c r="A28" s="125"/>
      <c r="B28" s="125"/>
      <c r="C28" s="125"/>
      <c r="D28" s="125"/>
      <c r="E28" s="125"/>
      <c r="F28" s="125"/>
      <c r="G28" s="125" t="s">
        <v>190</v>
      </c>
      <c r="H28" s="125"/>
      <c r="I28" s="125"/>
      <c r="J28" s="125"/>
      <c r="K28" s="125"/>
    </row>
    <row r="29" spans="1:11" ht="18" x14ac:dyDescent="0.3">
      <c r="A29" s="125"/>
      <c r="B29" s="125"/>
      <c r="C29" s="125"/>
      <c r="D29" s="125"/>
      <c r="E29" s="125"/>
      <c r="F29" s="125"/>
      <c r="G29" s="125" t="s">
        <v>12</v>
      </c>
      <c r="H29" s="125" t="s">
        <v>32</v>
      </c>
      <c r="I29" s="125"/>
      <c r="J29" s="125"/>
      <c r="K29" s="125"/>
    </row>
    <row r="30" spans="1:11" ht="18" x14ac:dyDescent="0.3">
      <c r="A30" s="125"/>
      <c r="B30" s="125"/>
      <c r="C30" s="125"/>
      <c r="D30" s="125"/>
      <c r="E30" s="125"/>
      <c r="F30" s="125"/>
      <c r="G30" s="127" t="s">
        <v>67</v>
      </c>
      <c r="H30" s="132" t="s">
        <v>31</v>
      </c>
      <c r="I30" s="125"/>
      <c r="J30" s="125"/>
      <c r="K30" s="125"/>
    </row>
    <row r="31" spans="1:11" ht="18" x14ac:dyDescent="0.3">
      <c r="A31" s="125"/>
      <c r="B31" s="125"/>
      <c r="C31" s="125"/>
      <c r="D31" s="125"/>
      <c r="E31" s="125"/>
      <c r="F31" s="125"/>
      <c r="G31" s="125" t="s">
        <v>1</v>
      </c>
      <c r="H31" s="125" t="s">
        <v>30</v>
      </c>
      <c r="I31" s="125"/>
      <c r="J31" s="125"/>
      <c r="K31" s="125"/>
    </row>
    <row r="32" spans="1:11" ht="18" x14ac:dyDescent="0.3">
      <c r="A32" s="125"/>
      <c r="B32" s="125"/>
      <c r="C32" s="125"/>
      <c r="D32" s="125"/>
      <c r="E32" s="125"/>
      <c r="F32" s="125"/>
      <c r="I32" s="125"/>
      <c r="J32" s="125"/>
      <c r="K32" s="125"/>
    </row>
    <row r="33" spans="1:11" ht="16.5" x14ac:dyDescent="0.5">
      <c r="A33" s="133"/>
      <c r="B33" s="133"/>
      <c r="C33" s="133"/>
      <c r="D33" s="133"/>
      <c r="E33" s="133"/>
      <c r="F33" s="133"/>
      <c r="G33" s="133"/>
      <c r="H33" s="133"/>
      <c r="I33" s="133"/>
      <c r="J33" s="133"/>
      <c r="K33" s="133"/>
    </row>
    <row r="34" spans="1:11" ht="16.5" x14ac:dyDescent="0.5">
      <c r="A34" s="133"/>
      <c r="B34" s="133"/>
      <c r="C34" s="133"/>
      <c r="D34" s="133"/>
      <c r="E34" s="133"/>
      <c r="F34" s="133"/>
      <c r="G34" s="133"/>
      <c r="H34" s="133"/>
      <c r="I34" s="133"/>
      <c r="J34" s="133"/>
      <c r="K34" s="133"/>
    </row>
    <row r="35" spans="1:11" ht="16.5" x14ac:dyDescent="0.5">
      <c r="A35" s="133"/>
      <c r="B35" s="133"/>
      <c r="C35" s="133"/>
      <c r="D35" s="133"/>
      <c r="E35" s="133"/>
      <c r="F35" s="133"/>
      <c r="G35" s="133"/>
      <c r="H35" s="133"/>
      <c r="I35" s="133"/>
      <c r="J35" s="133"/>
      <c r="K35" s="133"/>
    </row>
    <row r="36" spans="1:11" ht="18" x14ac:dyDescent="0.5">
      <c r="A36" s="133"/>
      <c r="B36" s="133"/>
      <c r="C36" s="133"/>
      <c r="D36" s="133"/>
      <c r="E36" s="133"/>
      <c r="F36" s="133"/>
      <c r="G36" s="133"/>
      <c r="H36" s="133"/>
      <c r="I36" s="133"/>
      <c r="J36" s="133"/>
      <c r="K36" s="99" t="s">
        <v>188</v>
      </c>
    </row>
    <row r="37" spans="1:11" ht="18" customHeight="1" x14ac:dyDescent="0.65">
      <c r="A37" s="133"/>
      <c r="B37" s="193" t="s">
        <v>14</v>
      </c>
      <c r="C37" s="193"/>
      <c r="D37" s="193"/>
      <c r="E37" s="193"/>
      <c r="F37" s="193"/>
      <c r="G37" s="193"/>
      <c r="H37" s="193"/>
      <c r="I37" s="193"/>
      <c r="J37" s="193"/>
      <c r="K37" s="193"/>
    </row>
    <row r="38" spans="1:11" ht="16.5" x14ac:dyDescent="0.5">
      <c r="A38" s="133"/>
      <c r="B38" s="133"/>
      <c r="C38" s="133"/>
      <c r="D38" s="133"/>
      <c r="E38" s="133"/>
      <c r="F38" s="133"/>
      <c r="G38" s="133"/>
      <c r="H38" s="133"/>
      <c r="I38" s="133"/>
      <c r="J38" s="133"/>
      <c r="K38" s="133"/>
    </row>
    <row r="39" spans="1:11" ht="16.5" x14ac:dyDescent="0.5">
      <c r="A39" s="133"/>
      <c r="B39" s="133"/>
      <c r="C39" s="133"/>
      <c r="D39" s="133"/>
      <c r="E39" s="133"/>
      <c r="F39" s="133"/>
      <c r="G39" s="133"/>
      <c r="H39" s="133"/>
      <c r="I39" s="133"/>
      <c r="J39" s="133"/>
      <c r="K39" s="133"/>
    </row>
    <row r="40" spans="1:11" ht="16.5" x14ac:dyDescent="0.5">
      <c r="A40" s="133"/>
      <c r="B40" s="133"/>
      <c r="C40" s="133"/>
      <c r="D40" s="133"/>
      <c r="E40" s="133"/>
      <c r="F40" s="133"/>
      <c r="G40" s="133"/>
      <c r="H40" s="133"/>
      <c r="I40" s="133"/>
      <c r="J40" s="133"/>
      <c r="K40" s="133"/>
    </row>
    <row r="41" spans="1:11" ht="18" x14ac:dyDescent="0.55000000000000004">
      <c r="A41" s="133"/>
      <c r="C41" s="134" t="s">
        <v>193</v>
      </c>
      <c r="D41" s="134"/>
      <c r="E41" s="134"/>
      <c r="F41" s="134"/>
      <c r="G41" s="134"/>
      <c r="H41" s="134"/>
      <c r="I41" s="134"/>
      <c r="J41" s="134"/>
      <c r="K41" s="134"/>
    </row>
    <row r="42" spans="1:11" ht="41.5" customHeight="1" x14ac:dyDescent="0.55000000000000004">
      <c r="A42" s="133"/>
      <c r="B42" s="134"/>
      <c r="C42" s="135" t="s">
        <v>91</v>
      </c>
      <c r="D42" s="136"/>
      <c r="E42" s="136"/>
      <c r="F42" s="136"/>
      <c r="G42" s="136"/>
      <c r="H42" s="136"/>
      <c r="I42" s="136"/>
      <c r="J42" s="134"/>
      <c r="K42" s="134"/>
    </row>
    <row r="43" spans="1:11" ht="16" customHeight="1" x14ac:dyDescent="0.55000000000000004">
      <c r="A43" s="133"/>
      <c r="B43" s="134"/>
      <c r="C43" s="135"/>
      <c r="D43" s="134"/>
      <c r="E43" s="134"/>
      <c r="F43" s="134"/>
      <c r="G43" s="134"/>
      <c r="H43" s="134"/>
      <c r="I43" s="134"/>
      <c r="J43" s="134"/>
      <c r="K43" s="134"/>
    </row>
    <row r="44" spans="1:11" ht="39.5" customHeight="1" x14ac:dyDescent="0.55000000000000004">
      <c r="A44" s="133"/>
      <c r="B44" s="134"/>
      <c r="C44" s="135" t="s">
        <v>177</v>
      </c>
      <c r="D44" s="136"/>
      <c r="E44" s="136"/>
      <c r="F44" s="136"/>
      <c r="G44" s="136"/>
      <c r="H44" s="136"/>
      <c r="I44" s="136"/>
      <c r="J44" s="134"/>
      <c r="K44" s="134"/>
    </row>
    <row r="45" spans="1:11" ht="18" x14ac:dyDescent="0.55000000000000004">
      <c r="A45" s="133"/>
      <c r="B45" s="134"/>
      <c r="C45" s="134"/>
      <c r="D45" s="134"/>
      <c r="E45" s="134"/>
      <c r="F45" s="134"/>
      <c r="G45" s="134"/>
      <c r="H45" s="134"/>
      <c r="I45" s="134"/>
      <c r="J45" s="134"/>
      <c r="K45" s="134"/>
    </row>
    <row r="46" spans="1:11" ht="18" x14ac:dyDescent="0.55000000000000004">
      <c r="A46" s="133"/>
      <c r="B46" s="134"/>
      <c r="C46" s="134"/>
      <c r="D46" s="134"/>
      <c r="E46" s="134"/>
      <c r="F46" s="134"/>
      <c r="G46" s="134"/>
      <c r="H46" s="134"/>
      <c r="I46" s="134"/>
      <c r="J46" s="134"/>
      <c r="K46" s="134"/>
    </row>
    <row r="47" spans="1:11" ht="18" x14ac:dyDescent="0.55000000000000004">
      <c r="A47" s="133"/>
      <c r="B47" s="134"/>
      <c r="C47" s="134"/>
      <c r="D47" s="134"/>
      <c r="E47" s="134"/>
      <c r="F47" s="134"/>
      <c r="G47" s="134"/>
      <c r="H47" s="134" t="s">
        <v>0</v>
      </c>
      <c r="I47" s="134"/>
      <c r="J47" s="134"/>
      <c r="K47" s="134"/>
    </row>
    <row r="48" spans="1:11" ht="18" x14ac:dyDescent="0.55000000000000004">
      <c r="A48" s="133"/>
      <c r="B48" s="134"/>
      <c r="C48" s="134"/>
      <c r="D48" s="134"/>
      <c r="E48" s="134"/>
      <c r="F48" s="134"/>
      <c r="G48" s="134"/>
      <c r="H48" s="134"/>
      <c r="I48" s="134"/>
      <c r="J48" s="134"/>
      <c r="K48" s="134"/>
    </row>
    <row r="49" spans="1:11" ht="18" x14ac:dyDescent="0.55000000000000004">
      <c r="A49" s="133"/>
      <c r="B49" s="134"/>
      <c r="C49" s="134"/>
      <c r="D49" s="134"/>
      <c r="E49" s="134"/>
      <c r="F49" s="134"/>
      <c r="G49" s="134"/>
      <c r="H49" s="134" t="s">
        <v>15</v>
      </c>
      <c r="I49" s="134"/>
      <c r="J49" s="134"/>
      <c r="K49" s="134"/>
    </row>
    <row r="50" spans="1:11" ht="16.5" x14ac:dyDescent="0.5">
      <c r="A50" s="133"/>
      <c r="B50" s="133"/>
      <c r="C50" s="133"/>
      <c r="D50" s="133"/>
      <c r="E50" s="133"/>
      <c r="F50" s="133"/>
      <c r="G50" s="133"/>
      <c r="H50" s="133"/>
      <c r="I50" s="133"/>
      <c r="J50" s="133"/>
      <c r="K50" s="133"/>
    </row>
    <row r="51" spans="1:11" ht="16.5" x14ac:dyDescent="0.5">
      <c r="A51" s="133"/>
      <c r="B51" s="133"/>
      <c r="C51" s="133"/>
      <c r="D51" s="133"/>
      <c r="E51" s="133"/>
      <c r="F51" s="133"/>
      <c r="G51" s="133"/>
      <c r="H51" s="133"/>
      <c r="I51" s="133"/>
      <c r="J51" s="133"/>
      <c r="K51" s="133"/>
    </row>
    <row r="52" spans="1:11" ht="16.5" x14ac:dyDescent="0.5">
      <c r="A52" s="133"/>
      <c r="B52" s="133"/>
      <c r="C52" s="133"/>
      <c r="D52" s="133"/>
      <c r="E52" s="133"/>
      <c r="F52" s="133"/>
      <c r="G52" s="133"/>
      <c r="H52" s="133"/>
      <c r="I52" s="133"/>
      <c r="J52" s="133"/>
      <c r="K52" s="133"/>
    </row>
    <row r="55" spans="1:11" ht="22.5" x14ac:dyDescent="0.65">
      <c r="A55" s="194" t="s">
        <v>16</v>
      </c>
      <c r="B55" s="194"/>
      <c r="C55" s="194"/>
      <c r="D55" s="194"/>
      <c r="E55" s="194"/>
      <c r="F55" s="194"/>
      <c r="G55" s="194"/>
      <c r="H55" s="194"/>
      <c r="I55" s="194"/>
      <c r="J55" s="194"/>
      <c r="K55" s="194"/>
    </row>
    <row r="56" spans="1:11" ht="18" x14ac:dyDescent="0.55000000000000004">
      <c r="A56" s="134"/>
      <c r="B56" s="134"/>
      <c r="C56" s="134"/>
      <c r="D56" s="134"/>
      <c r="E56" s="134"/>
      <c r="F56" s="134"/>
      <c r="G56" s="134"/>
      <c r="H56" s="134"/>
      <c r="I56" s="134"/>
      <c r="J56" s="134"/>
      <c r="K56" s="134"/>
    </row>
    <row r="57" spans="1:11" ht="18" x14ac:dyDescent="0.55000000000000004">
      <c r="A57" s="134"/>
      <c r="B57" s="188" t="s">
        <v>183</v>
      </c>
      <c r="C57" s="189"/>
      <c r="D57" s="189"/>
      <c r="E57" s="189"/>
      <c r="F57" s="189"/>
      <c r="G57" s="189"/>
      <c r="H57" s="189"/>
      <c r="I57" s="189"/>
      <c r="J57" s="189"/>
      <c r="K57" s="134"/>
    </row>
    <row r="58" spans="1:11" ht="18" x14ac:dyDescent="0.55000000000000004">
      <c r="A58" s="134"/>
      <c r="B58" s="189"/>
      <c r="C58" s="189"/>
      <c r="D58" s="189"/>
      <c r="E58" s="189"/>
      <c r="F58" s="189"/>
      <c r="G58" s="189"/>
      <c r="H58" s="189"/>
      <c r="I58" s="189"/>
      <c r="J58" s="189"/>
      <c r="K58" s="134"/>
    </row>
    <row r="59" spans="1:11" ht="18" x14ac:dyDescent="0.55000000000000004">
      <c r="A59" s="134"/>
      <c r="B59" s="189"/>
      <c r="C59" s="189"/>
      <c r="D59" s="189"/>
      <c r="E59" s="189"/>
      <c r="F59" s="189"/>
      <c r="G59" s="189"/>
      <c r="H59" s="189"/>
      <c r="I59" s="189"/>
      <c r="J59" s="189"/>
      <c r="K59" s="134"/>
    </row>
    <row r="60" spans="1:11" ht="18" x14ac:dyDescent="0.55000000000000004">
      <c r="A60" s="134"/>
      <c r="B60" s="189"/>
      <c r="C60" s="189"/>
      <c r="D60" s="189"/>
      <c r="E60" s="189"/>
      <c r="F60" s="189"/>
      <c r="G60" s="189"/>
      <c r="H60" s="189"/>
      <c r="I60" s="189"/>
      <c r="J60" s="189"/>
      <c r="K60" s="134"/>
    </row>
    <row r="61" spans="1:11" ht="18" x14ac:dyDescent="0.55000000000000004">
      <c r="A61" s="134"/>
      <c r="B61" s="189"/>
      <c r="C61" s="189"/>
      <c r="D61" s="189"/>
      <c r="E61" s="189"/>
      <c r="F61" s="189"/>
      <c r="G61" s="189"/>
      <c r="H61" s="189"/>
      <c r="I61" s="189"/>
      <c r="J61" s="189"/>
      <c r="K61" s="134"/>
    </row>
    <row r="62" spans="1:11" ht="18" x14ac:dyDescent="0.55000000000000004">
      <c r="A62" s="134"/>
      <c r="B62" s="189"/>
      <c r="C62" s="189"/>
      <c r="D62" s="189"/>
      <c r="E62" s="189"/>
      <c r="F62" s="189"/>
      <c r="G62" s="189"/>
      <c r="H62" s="189"/>
      <c r="I62" s="189"/>
      <c r="J62" s="189"/>
      <c r="K62" s="134"/>
    </row>
    <row r="63" spans="1:11" ht="18" x14ac:dyDescent="0.55000000000000004">
      <c r="A63" s="134"/>
      <c r="B63" s="189"/>
      <c r="C63" s="189"/>
      <c r="D63" s="189"/>
      <c r="E63" s="189"/>
      <c r="F63" s="189"/>
      <c r="G63" s="189"/>
      <c r="H63" s="189"/>
      <c r="I63" s="189"/>
      <c r="J63" s="189"/>
      <c r="K63" s="134"/>
    </row>
    <row r="64" spans="1:11" ht="18" x14ac:dyDescent="0.55000000000000004">
      <c r="A64" s="134"/>
      <c r="B64" s="189"/>
      <c r="C64" s="189"/>
      <c r="D64" s="189"/>
      <c r="E64" s="189"/>
      <c r="F64" s="189"/>
      <c r="G64" s="189"/>
      <c r="H64" s="189"/>
      <c r="I64" s="189"/>
      <c r="J64" s="189"/>
      <c r="K64" s="134"/>
    </row>
    <row r="65" spans="1:11" ht="18" x14ac:dyDescent="0.55000000000000004">
      <c r="A65" s="134"/>
      <c r="B65" s="189"/>
      <c r="C65" s="189"/>
      <c r="D65" s="189"/>
      <c r="E65" s="189"/>
      <c r="F65" s="189"/>
      <c r="G65" s="189"/>
      <c r="H65" s="189"/>
      <c r="I65" s="189"/>
      <c r="J65" s="189"/>
      <c r="K65" s="134"/>
    </row>
    <row r="66" spans="1:11" ht="18" x14ac:dyDescent="0.55000000000000004">
      <c r="A66" s="134"/>
      <c r="B66" s="189"/>
      <c r="C66" s="189"/>
      <c r="D66" s="189"/>
      <c r="E66" s="189"/>
      <c r="F66" s="189"/>
      <c r="G66" s="189"/>
      <c r="H66" s="189"/>
      <c r="I66" s="189"/>
      <c r="J66" s="189"/>
      <c r="K66" s="134"/>
    </row>
    <row r="67" spans="1:11" ht="18" x14ac:dyDescent="0.55000000000000004">
      <c r="A67" s="134"/>
      <c r="B67" s="189"/>
      <c r="C67" s="189"/>
      <c r="D67" s="189"/>
      <c r="E67" s="189"/>
      <c r="F67" s="189"/>
      <c r="G67" s="189"/>
      <c r="H67" s="189"/>
      <c r="I67" s="189"/>
      <c r="J67" s="189"/>
      <c r="K67" s="134"/>
    </row>
    <row r="68" spans="1:11" ht="18" x14ac:dyDescent="0.55000000000000004">
      <c r="A68" s="134"/>
      <c r="B68" s="189"/>
      <c r="C68" s="189"/>
      <c r="D68" s="189"/>
      <c r="E68" s="189"/>
      <c r="F68" s="189"/>
      <c r="G68" s="189"/>
      <c r="H68" s="189"/>
      <c r="I68" s="189"/>
      <c r="J68" s="189"/>
      <c r="K68" s="134"/>
    </row>
    <row r="69" spans="1:11" ht="18" x14ac:dyDescent="0.55000000000000004">
      <c r="A69" s="134"/>
      <c r="B69" s="189"/>
      <c r="C69" s="189"/>
      <c r="D69" s="189"/>
      <c r="E69" s="189"/>
      <c r="F69" s="189"/>
      <c r="G69" s="189"/>
      <c r="H69" s="189"/>
      <c r="I69" s="189"/>
      <c r="J69" s="189"/>
      <c r="K69" s="134"/>
    </row>
    <row r="70" spans="1:11" ht="18" x14ac:dyDescent="0.55000000000000004">
      <c r="A70" s="134"/>
      <c r="B70" s="189"/>
      <c r="C70" s="189"/>
      <c r="D70" s="189"/>
      <c r="E70" s="189"/>
      <c r="F70" s="189"/>
      <c r="G70" s="189"/>
      <c r="H70" s="189"/>
      <c r="I70" s="189"/>
      <c r="J70" s="189"/>
      <c r="K70" s="134"/>
    </row>
    <row r="71" spans="1:11" ht="18" x14ac:dyDescent="0.55000000000000004">
      <c r="A71" s="134"/>
      <c r="B71" s="189"/>
      <c r="C71" s="189"/>
      <c r="D71" s="189"/>
      <c r="E71" s="189"/>
      <c r="F71" s="189"/>
      <c r="G71" s="189"/>
      <c r="H71" s="189"/>
      <c r="I71" s="189"/>
      <c r="J71" s="189"/>
      <c r="K71" s="134"/>
    </row>
    <row r="72" spans="1:11" ht="18" x14ac:dyDescent="0.55000000000000004">
      <c r="A72" s="134"/>
      <c r="B72" s="189"/>
      <c r="C72" s="189"/>
      <c r="D72" s="189"/>
      <c r="E72" s="189"/>
      <c r="F72" s="189"/>
      <c r="G72" s="189"/>
      <c r="H72" s="189"/>
      <c r="I72" s="189"/>
      <c r="J72" s="189"/>
      <c r="K72" s="134"/>
    </row>
    <row r="73" spans="1:11" ht="18" x14ac:dyDescent="0.55000000000000004">
      <c r="A73" s="134"/>
      <c r="B73" s="189"/>
      <c r="C73" s="189"/>
      <c r="D73" s="189"/>
      <c r="E73" s="189"/>
      <c r="F73" s="189"/>
      <c r="G73" s="189"/>
      <c r="H73" s="189"/>
      <c r="I73" s="189"/>
      <c r="J73" s="189"/>
      <c r="K73" s="134"/>
    </row>
    <row r="74" spans="1:11" ht="18" x14ac:dyDescent="0.55000000000000004">
      <c r="A74" s="134"/>
      <c r="B74" s="189"/>
      <c r="C74" s="189"/>
      <c r="D74" s="189"/>
      <c r="E74" s="189"/>
      <c r="F74" s="189"/>
      <c r="G74" s="189"/>
      <c r="H74" s="189"/>
      <c r="I74" s="189"/>
      <c r="J74" s="189"/>
      <c r="K74" s="134"/>
    </row>
    <row r="75" spans="1:11" ht="18" x14ac:dyDescent="0.55000000000000004">
      <c r="A75" s="134"/>
      <c r="B75" s="189"/>
      <c r="C75" s="189"/>
      <c r="D75" s="189"/>
      <c r="E75" s="189"/>
      <c r="F75" s="189"/>
      <c r="G75" s="189"/>
      <c r="H75" s="189"/>
      <c r="I75" s="189"/>
      <c r="J75" s="189"/>
      <c r="K75" s="134"/>
    </row>
    <row r="76" spans="1:11" ht="18" x14ac:dyDescent="0.55000000000000004">
      <c r="A76" s="134"/>
      <c r="B76" s="189"/>
      <c r="C76" s="189"/>
      <c r="D76" s="189"/>
      <c r="E76" s="189"/>
      <c r="F76" s="189"/>
      <c r="G76" s="189"/>
      <c r="H76" s="189"/>
      <c r="I76" s="189"/>
      <c r="J76" s="189"/>
      <c r="K76" s="134"/>
    </row>
    <row r="77" spans="1:11" ht="18" x14ac:dyDescent="0.55000000000000004">
      <c r="A77" s="134"/>
      <c r="B77" s="189"/>
      <c r="C77" s="189"/>
      <c r="D77" s="189"/>
      <c r="E77" s="189"/>
      <c r="F77" s="189"/>
      <c r="G77" s="189"/>
      <c r="H77" s="189"/>
      <c r="I77" s="189"/>
      <c r="J77" s="189"/>
      <c r="K77" s="134"/>
    </row>
    <row r="78" spans="1:11" ht="18" x14ac:dyDescent="0.55000000000000004">
      <c r="A78" s="134"/>
      <c r="B78" s="189"/>
      <c r="C78" s="189"/>
      <c r="D78" s="189"/>
      <c r="E78" s="189"/>
      <c r="F78" s="189"/>
      <c r="G78" s="189"/>
      <c r="H78" s="189"/>
      <c r="I78" s="189"/>
      <c r="J78" s="189"/>
      <c r="K78" s="134"/>
    </row>
    <row r="79" spans="1:11" ht="18" x14ac:dyDescent="0.55000000000000004">
      <c r="A79" s="134"/>
      <c r="B79" s="189"/>
      <c r="C79" s="189"/>
      <c r="D79" s="189"/>
      <c r="E79" s="189"/>
      <c r="F79" s="189"/>
      <c r="G79" s="189"/>
      <c r="H79" s="189"/>
      <c r="I79" s="189"/>
      <c r="J79" s="189"/>
      <c r="K79" s="134"/>
    </row>
    <row r="80" spans="1:11" ht="18" x14ac:dyDescent="0.55000000000000004">
      <c r="A80" s="134"/>
      <c r="B80" s="189"/>
      <c r="C80" s="189"/>
      <c r="D80" s="189"/>
      <c r="E80" s="189"/>
      <c r="F80" s="189"/>
      <c r="G80" s="189"/>
      <c r="H80" s="189"/>
      <c r="I80" s="189"/>
      <c r="J80" s="189"/>
      <c r="K80" s="134"/>
    </row>
    <row r="81" spans="1:11" ht="18" x14ac:dyDescent="0.55000000000000004">
      <c r="A81" s="134"/>
      <c r="B81" s="189"/>
      <c r="C81" s="189"/>
      <c r="D81" s="189"/>
      <c r="E81" s="189"/>
      <c r="F81" s="189"/>
      <c r="G81" s="189"/>
      <c r="H81" s="189"/>
      <c r="I81" s="189"/>
      <c r="J81" s="189"/>
      <c r="K81" s="134"/>
    </row>
    <row r="82" spans="1:11" ht="18" x14ac:dyDescent="0.55000000000000004">
      <c r="A82" s="134"/>
      <c r="B82" s="189"/>
      <c r="C82" s="189"/>
      <c r="D82" s="189"/>
      <c r="E82" s="189"/>
      <c r="F82" s="189"/>
      <c r="G82" s="189"/>
      <c r="H82" s="189"/>
      <c r="I82" s="189"/>
      <c r="J82" s="189"/>
      <c r="K82" s="134"/>
    </row>
  </sheetData>
  <mergeCells count="7">
    <mergeCell ref="B57:J82"/>
    <mergeCell ref="A3:K3"/>
    <mergeCell ref="A11:K11"/>
    <mergeCell ref="B14:K20"/>
    <mergeCell ref="B37:K37"/>
    <mergeCell ref="A55:K55"/>
    <mergeCell ref="B6:C6"/>
  </mergeCells>
  <phoneticPr fontId="3"/>
  <printOptions horizontalCentered="1"/>
  <pageMargins left="0.31496062992125984" right="0.31496062992125984" top="0.78740157480314965" bottom="0.15748031496062992" header="0.39370078740157483" footer="0.31496062992125984"/>
  <pageSetup paperSize="9" scale="49" orientation="portrait" r:id="rId1"/>
  <rowBreaks count="1" manualBreakCount="1">
    <brk id="5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D558E-FDBD-4680-BCCD-1DC20458CCF5}">
  <sheetPr>
    <tabColor rgb="FFFFFF00"/>
    <pageSetUpPr fitToPage="1"/>
  </sheetPr>
  <dimension ref="A1:K81"/>
  <sheetViews>
    <sheetView view="pageBreakPreview" zoomScale="75" zoomScaleNormal="100" zoomScaleSheetLayoutView="75" workbookViewId="0">
      <selection activeCell="C42" sqref="C42"/>
    </sheetView>
  </sheetViews>
  <sheetFormatPr defaultColWidth="8.6640625" defaultRowHeight="14" x14ac:dyDescent="0.3"/>
  <cols>
    <col min="1" max="1" width="2.5" style="1" customWidth="1"/>
    <col min="2" max="2" width="8.6640625" style="1"/>
    <col min="3" max="3" width="13.1640625" style="1" customWidth="1"/>
    <col min="4" max="4" width="19.6640625" style="1" customWidth="1"/>
    <col min="5" max="5" width="15.83203125" style="1" customWidth="1"/>
    <col min="6" max="6" width="12.6640625" style="1" customWidth="1"/>
    <col min="7" max="9" width="8.6640625" style="1"/>
    <col min="10" max="10" width="14.1640625" style="1" bestFit="1" customWidth="1"/>
    <col min="11" max="16384" width="8.6640625" style="1"/>
  </cols>
  <sheetData>
    <row r="1" spans="1:11" ht="18" x14ac:dyDescent="0.3">
      <c r="A1" s="41"/>
      <c r="B1" s="41"/>
      <c r="C1" s="41"/>
      <c r="D1" s="41"/>
      <c r="E1" s="41"/>
      <c r="F1" s="41"/>
      <c r="G1" s="41"/>
      <c r="H1" s="41"/>
      <c r="I1" s="41"/>
      <c r="J1" s="42"/>
      <c r="K1" s="13" t="s">
        <v>4</v>
      </c>
    </row>
    <row r="2" spans="1:11" ht="18" x14ac:dyDescent="0.3">
      <c r="A2" s="41"/>
      <c r="B2" s="41"/>
      <c r="C2" s="41"/>
      <c r="D2" s="41"/>
      <c r="E2" s="41"/>
      <c r="F2" s="41"/>
      <c r="G2" s="41"/>
      <c r="H2" s="41"/>
      <c r="I2" s="41"/>
      <c r="J2" s="42"/>
      <c r="K2" s="13" t="s">
        <v>92</v>
      </c>
    </row>
    <row r="3" spans="1:11" ht="18" customHeight="1" x14ac:dyDescent="0.3">
      <c r="A3" s="200" t="s">
        <v>33</v>
      </c>
      <c r="B3" s="200"/>
      <c r="C3" s="200"/>
      <c r="D3" s="200"/>
      <c r="E3" s="200"/>
      <c r="F3" s="200"/>
      <c r="G3" s="200"/>
      <c r="H3" s="200"/>
      <c r="I3" s="200"/>
      <c r="J3" s="200"/>
      <c r="K3" s="200"/>
    </row>
    <row r="4" spans="1:11" ht="18" x14ac:dyDescent="0.3">
      <c r="A4" s="41"/>
      <c r="B4" s="41"/>
      <c r="C4" s="41"/>
      <c r="D4" s="41"/>
      <c r="E4" s="41"/>
      <c r="F4" s="41"/>
      <c r="G4" s="41"/>
      <c r="H4" s="41"/>
      <c r="I4" s="41"/>
      <c r="J4" s="43"/>
      <c r="K4" s="41"/>
    </row>
    <row r="5" spans="1:11" ht="18" x14ac:dyDescent="0.3">
      <c r="A5" s="41"/>
      <c r="B5" s="41"/>
      <c r="C5" s="41"/>
      <c r="D5" s="41"/>
      <c r="E5" s="41"/>
      <c r="F5" s="41"/>
      <c r="G5" s="41"/>
      <c r="H5" s="41"/>
      <c r="I5" s="41"/>
      <c r="J5" s="41"/>
      <c r="K5" s="41"/>
    </row>
    <row r="6" spans="1:11" ht="22.5" x14ac:dyDescent="0.3">
      <c r="A6" s="41"/>
      <c r="B6" s="201" t="s">
        <v>78</v>
      </c>
      <c r="C6" s="201"/>
      <c r="D6" s="46" t="s">
        <v>6</v>
      </c>
      <c r="E6" s="41"/>
      <c r="F6" s="41"/>
      <c r="G6" s="41"/>
      <c r="H6" s="41"/>
      <c r="I6" s="41"/>
      <c r="J6" s="41"/>
      <c r="K6" s="41"/>
    </row>
    <row r="7" spans="1:11" ht="18" x14ac:dyDescent="0.3">
      <c r="A7" s="41"/>
      <c r="B7" s="41"/>
      <c r="C7" s="41"/>
      <c r="D7" s="41"/>
      <c r="E7" s="41"/>
      <c r="F7" s="41"/>
      <c r="G7" s="2"/>
      <c r="H7" s="41" t="s">
        <v>7</v>
      </c>
      <c r="I7" s="41"/>
      <c r="J7" s="41"/>
      <c r="K7" s="41"/>
    </row>
    <row r="8" spans="1:11" ht="18" x14ac:dyDescent="0.3">
      <c r="A8" s="41"/>
      <c r="B8" s="41"/>
      <c r="C8" s="41"/>
      <c r="D8" s="41"/>
      <c r="E8" s="41"/>
      <c r="F8" s="41"/>
      <c r="G8" s="41"/>
      <c r="H8" s="41" t="s">
        <v>185</v>
      </c>
      <c r="J8" s="41" t="s">
        <v>184</v>
      </c>
      <c r="K8" s="41"/>
    </row>
    <row r="9" spans="1:11" ht="18" x14ac:dyDescent="0.3">
      <c r="A9" s="41"/>
      <c r="B9" s="41"/>
      <c r="C9" s="41"/>
      <c r="D9" s="41"/>
      <c r="E9" s="41"/>
      <c r="F9" s="41"/>
      <c r="G9" s="41"/>
      <c r="H9" s="41"/>
      <c r="I9" s="41"/>
      <c r="J9" s="41"/>
      <c r="K9" s="41"/>
    </row>
    <row r="10" spans="1:11" ht="18" x14ac:dyDescent="0.3">
      <c r="A10" s="41"/>
      <c r="B10" s="41"/>
      <c r="C10" s="41"/>
      <c r="D10" s="41"/>
      <c r="E10" s="41"/>
      <c r="F10" s="41"/>
      <c r="G10" s="41"/>
      <c r="H10" s="41"/>
      <c r="I10" s="41"/>
      <c r="J10" s="41"/>
      <c r="K10" s="41"/>
    </row>
    <row r="11" spans="1:11" ht="18" customHeight="1" x14ac:dyDescent="0.3">
      <c r="A11" s="202" t="s">
        <v>191</v>
      </c>
      <c r="B11" s="202"/>
      <c r="C11" s="202"/>
      <c r="D11" s="202"/>
      <c r="E11" s="202"/>
      <c r="F11" s="202"/>
      <c r="G11" s="202"/>
      <c r="H11" s="202"/>
      <c r="I11" s="202"/>
      <c r="J11" s="202"/>
      <c r="K11" s="202"/>
    </row>
    <row r="12" spans="1:11" ht="18" x14ac:dyDescent="0.3">
      <c r="A12" s="41"/>
      <c r="B12" s="41"/>
      <c r="C12" s="41"/>
      <c r="D12" s="41"/>
      <c r="E12" s="41"/>
      <c r="F12" s="41"/>
      <c r="G12" s="41"/>
      <c r="H12" s="41"/>
      <c r="I12" s="41"/>
      <c r="J12" s="41"/>
      <c r="K12" s="41"/>
    </row>
    <row r="13" spans="1:11" ht="18" x14ac:dyDescent="0.3">
      <c r="A13" s="41"/>
      <c r="B13" s="41"/>
      <c r="C13" s="41"/>
      <c r="D13" s="41"/>
      <c r="E13" s="41"/>
      <c r="F13" s="41"/>
      <c r="G13" s="41"/>
      <c r="H13" s="41"/>
      <c r="I13" s="41"/>
      <c r="J13" s="41"/>
      <c r="K13" s="41"/>
    </row>
    <row r="14" spans="1:11" ht="18" x14ac:dyDescent="0.3">
      <c r="A14" s="41"/>
      <c r="B14" s="203" t="s">
        <v>192</v>
      </c>
      <c r="C14" s="203"/>
      <c r="D14" s="203"/>
      <c r="E14" s="203"/>
      <c r="F14" s="203"/>
      <c r="G14" s="203"/>
      <c r="H14" s="203"/>
      <c r="I14" s="203"/>
      <c r="J14" s="203"/>
      <c r="K14" s="203"/>
    </row>
    <row r="15" spans="1:11" ht="18" x14ac:dyDescent="0.3">
      <c r="A15" s="41"/>
      <c r="B15" s="203"/>
      <c r="C15" s="203"/>
      <c r="D15" s="203"/>
      <c r="E15" s="203"/>
      <c r="F15" s="203"/>
      <c r="G15" s="203"/>
      <c r="H15" s="203"/>
      <c r="I15" s="203"/>
      <c r="J15" s="203"/>
      <c r="K15" s="203"/>
    </row>
    <row r="16" spans="1:11" ht="18" x14ac:dyDescent="0.3">
      <c r="A16" s="41"/>
      <c r="B16" s="203"/>
      <c r="C16" s="203"/>
      <c r="D16" s="203"/>
      <c r="E16" s="203"/>
      <c r="F16" s="203"/>
      <c r="G16" s="203"/>
      <c r="H16" s="203"/>
      <c r="I16" s="203"/>
      <c r="J16" s="203"/>
      <c r="K16" s="203"/>
    </row>
    <row r="17" spans="1:11" ht="18" x14ac:dyDescent="0.3">
      <c r="A17" s="41"/>
      <c r="B17" s="203"/>
      <c r="C17" s="203"/>
      <c r="D17" s="203"/>
      <c r="E17" s="203"/>
      <c r="F17" s="203"/>
      <c r="G17" s="203"/>
      <c r="H17" s="203"/>
      <c r="I17" s="203"/>
      <c r="J17" s="203"/>
      <c r="K17" s="203"/>
    </row>
    <row r="18" spans="1:11" ht="18" x14ac:dyDescent="0.3">
      <c r="A18" s="41"/>
      <c r="B18" s="203"/>
      <c r="C18" s="203"/>
      <c r="D18" s="203"/>
      <c r="E18" s="203"/>
      <c r="F18" s="203"/>
      <c r="G18" s="203"/>
      <c r="H18" s="203"/>
      <c r="I18" s="203"/>
      <c r="J18" s="203"/>
      <c r="K18" s="203"/>
    </row>
    <row r="19" spans="1:11" ht="18" x14ac:dyDescent="0.3">
      <c r="A19" s="41"/>
      <c r="B19" s="203"/>
      <c r="C19" s="203"/>
      <c r="D19" s="203"/>
      <c r="E19" s="203"/>
      <c r="F19" s="203"/>
      <c r="G19" s="203"/>
      <c r="H19" s="203"/>
      <c r="I19" s="203"/>
      <c r="J19" s="203"/>
      <c r="K19" s="203"/>
    </row>
    <row r="20" spans="1:11" ht="18" x14ac:dyDescent="0.3">
      <c r="A20" s="41"/>
      <c r="B20" s="203"/>
      <c r="C20" s="203"/>
      <c r="D20" s="203"/>
      <c r="E20" s="203"/>
      <c r="F20" s="203"/>
      <c r="G20" s="203"/>
      <c r="H20" s="203"/>
      <c r="I20" s="203"/>
      <c r="J20" s="203"/>
      <c r="K20" s="203"/>
    </row>
    <row r="21" spans="1:11" ht="18" x14ac:dyDescent="0.3">
      <c r="A21" s="41"/>
      <c r="B21" s="45"/>
      <c r="C21" s="45"/>
      <c r="D21" s="45"/>
      <c r="E21" s="45"/>
      <c r="F21" s="45"/>
      <c r="G21" s="45"/>
      <c r="H21" s="45"/>
      <c r="I21" s="45"/>
      <c r="J21" s="45"/>
      <c r="K21" s="45"/>
    </row>
    <row r="22" spans="1:11" ht="18" x14ac:dyDescent="0.3">
      <c r="A22" s="41"/>
      <c r="B22" s="45"/>
      <c r="C22" s="45"/>
      <c r="D22" s="45"/>
      <c r="E22" s="45"/>
      <c r="F22" s="45"/>
      <c r="G22" s="45"/>
      <c r="H22" s="45"/>
      <c r="I22" s="45"/>
      <c r="J22" s="45"/>
      <c r="K22" s="45"/>
    </row>
    <row r="23" spans="1:11" ht="18" x14ac:dyDescent="0.3">
      <c r="A23" s="41"/>
      <c r="B23" s="45"/>
      <c r="C23" s="45"/>
      <c r="D23" s="45"/>
      <c r="E23" s="45"/>
      <c r="F23" s="45"/>
      <c r="G23" s="45"/>
      <c r="H23" s="45"/>
      <c r="I23" s="45"/>
      <c r="J23" s="45"/>
      <c r="K23" s="45"/>
    </row>
    <row r="24" spans="1:11" ht="18" x14ac:dyDescent="0.3">
      <c r="A24" s="41"/>
      <c r="B24" s="41"/>
      <c r="C24" s="41"/>
      <c r="D24" s="41"/>
      <c r="E24" s="41"/>
      <c r="F24" s="41"/>
      <c r="G24" s="41" t="s">
        <v>13</v>
      </c>
      <c r="H24" s="41"/>
      <c r="I24" s="41"/>
      <c r="J24" s="41"/>
      <c r="K24" s="41"/>
    </row>
    <row r="25" spans="1:11" ht="18" x14ac:dyDescent="0.3">
      <c r="A25" s="41"/>
      <c r="B25" s="41"/>
      <c r="C25" s="41"/>
      <c r="D25" s="41"/>
      <c r="E25" s="41"/>
      <c r="F25" s="41"/>
      <c r="G25" s="41" t="s">
        <v>8</v>
      </c>
      <c r="H25" s="41"/>
      <c r="I25" s="41"/>
      <c r="J25" s="41"/>
      <c r="K25" s="41"/>
    </row>
    <row r="26" spans="1:11" ht="18" x14ac:dyDescent="0.3">
      <c r="A26" s="41"/>
      <c r="B26" s="41"/>
      <c r="C26" s="41"/>
      <c r="D26" s="41"/>
      <c r="E26" s="41"/>
      <c r="F26" s="41"/>
      <c r="G26" s="41" t="s">
        <v>9</v>
      </c>
      <c r="H26" s="41"/>
      <c r="I26" s="41"/>
      <c r="J26" s="41"/>
      <c r="K26" s="41"/>
    </row>
    <row r="27" spans="1:11" ht="18" x14ac:dyDescent="0.3">
      <c r="A27" s="41"/>
      <c r="B27" s="41"/>
      <c r="C27" s="41"/>
      <c r="D27" s="41"/>
      <c r="E27" s="41"/>
      <c r="F27" s="41"/>
      <c r="G27" s="41" t="s">
        <v>10</v>
      </c>
      <c r="H27" s="41"/>
      <c r="I27" s="41"/>
      <c r="J27" s="41"/>
      <c r="K27" s="41"/>
    </row>
    <row r="28" spans="1:11" ht="18" x14ac:dyDescent="0.3">
      <c r="A28" s="41"/>
      <c r="B28" s="41"/>
      <c r="C28" s="41"/>
      <c r="D28" s="41"/>
      <c r="E28" s="41"/>
      <c r="F28" s="41"/>
      <c r="G28" s="41" t="s">
        <v>17</v>
      </c>
      <c r="H28" s="41"/>
      <c r="I28" s="41"/>
      <c r="J28" s="41"/>
      <c r="K28" s="41"/>
    </row>
    <row r="29" spans="1:11" ht="18" x14ac:dyDescent="0.3">
      <c r="A29" s="41"/>
      <c r="B29" s="41"/>
      <c r="C29" s="41"/>
      <c r="D29" s="41"/>
      <c r="E29" s="41"/>
      <c r="F29" s="41"/>
      <c r="G29" s="41" t="s">
        <v>12</v>
      </c>
      <c r="H29" s="41" t="s">
        <v>32</v>
      </c>
      <c r="I29" s="41"/>
      <c r="J29" s="41"/>
      <c r="K29" s="41"/>
    </row>
    <row r="30" spans="1:11" ht="18" x14ac:dyDescent="0.3">
      <c r="A30" s="41"/>
      <c r="B30" s="41"/>
      <c r="C30" s="41"/>
      <c r="D30" s="41"/>
      <c r="E30" s="41"/>
      <c r="F30" s="41"/>
      <c r="G30" s="1" t="s">
        <v>67</v>
      </c>
      <c r="H30" s="44" t="s">
        <v>31</v>
      </c>
      <c r="I30" s="41"/>
      <c r="J30" s="41"/>
      <c r="K30" s="41"/>
    </row>
    <row r="31" spans="1:11" ht="18" x14ac:dyDescent="0.3">
      <c r="A31" s="41"/>
      <c r="B31" s="41"/>
      <c r="C31" s="41"/>
      <c r="D31" s="41"/>
      <c r="E31" s="41"/>
      <c r="F31" s="41"/>
      <c r="G31" s="41" t="s">
        <v>1</v>
      </c>
      <c r="H31" s="41" t="s">
        <v>30</v>
      </c>
      <c r="I31" s="41"/>
      <c r="J31" s="41"/>
      <c r="K31" s="41"/>
    </row>
    <row r="32" spans="1:11" ht="18" x14ac:dyDescent="0.3">
      <c r="A32" s="41"/>
      <c r="B32" s="41"/>
      <c r="C32" s="41"/>
      <c r="D32" s="41"/>
      <c r="E32" s="41"/>
      <c r="F32" s="41"/>
      <c r="I32" s="41"/>
      <c r="J32" s="41"/>
      <c r="K32" s="41"/>
    </row>
    <row r="33" spans="1:11" ht="16.5" x14ac:dyDescent="0.5">
      <c r="A33" s="39"/>
      <c r="B33" s="39"/>
      <c r="C33" s="39"/>
      <c r="D33" s="39"/>
      <c r="E33" s="39"/>
      <c r="F33" s="39"/>
      <c r="G33" s="39"/>
      <c r="H33" s="39"/>
      <c r="I33" s="39"/>
      <c r="J33" s="39"/>
      <c r="K33" s="39"/>
    </row>
    <row r="34" spans="1:11" ht="16.5" x14ac:dyDescent="0.5">
      <c r="A34" s="39"/>
      <c r="B34" s="39"/>
      <c r="C34" s="39"/>
      <c r="D34" s="39"/>
      <c r="E34" s="39"/>
      <c r="F34" s="39"/>
      <c r="G34" s="39"/>
      <c r="H34" s="39"/>
      <c r="I34" s="39"/>
      <c r="J34" s="39"/>
      <c r="K34" s="39"/>
    </row>
    <row r="35" spans="1:11" ht="16.5" x14ac:dyDescent="0.5">
      <c r="A35" s="40"/>
      <c r="B35" s="40"/>
      <c r="C35" s="40"/>
      <c r="D35" s="40"/>
      <c r="E35" s="40"/>
      <c r="F35" s="40"/>
      <c r="G35" s="40"/>
      <c r="H35" s="40"/>
      <c r="I35" s="40"/>
      <c r="J35" s="40"/>
      <c r="K35" s="40"/>
    </row>
    <row r="36" spans="1:11" ht="18" x14ac:dyDescent="0.5">
      <c r="A36" s="39"/>
      <c r="B36" s="39"/>
      <c r="C36" s="39"/>
      <c r="D36" s="39"/>
      <c r="E36" s="39"/>
      <c r="F36" s="39"/>
      <c r="G36" s="39"/>
      <c r="H36" s="39"/>
      <c r="I36" s="39"/>
      <c r="J36" s="39"/>
      <c r="K36" s="13" t="s">
        <v>92</v>
      </c>
    </row>
    <row r="37" spans="1:11" ht="18" customHeight="1" x14ac:dyDescent="0.65">
      <c r="A37" s="39"/>
      <c r="B37" s="204" t="s">
        <v>14</v>
      </c>
      <c r="C37" s="204"/>
      <c r="D37" s="204"/>
      <c r="E37" s="204"/>
      <c r="F37" s="204"/>
      <c r="G37" s="204"/>
      <c r="H37" s="204"/>
      <c r="I37" s="204"/>
      <c r="J37" s="204"/>
      <c r="K37" s="204"/>
    </row>
    <row r="38" spans="1:11" ht="16.5" x14ac:dyDescent="0.5">
      <c r="A38" s="39"/>
      <c r="B38" s="39"/>
      <c r="C38" s="39"/>
      <c r="D38" s="39"/>
      <c r="E38" s="39"/>
      <c r="F38" s="39"/>
      <c r="G38" s="39"/>
      <c r="H38" s="39"/>
      <c r="I38" s="39"/>
      <c r="J38" s="39"/>
      <c r="K38" s="39"/>
    </row>
    <row r="39" spans="1:11" ht="16.5" x14ac:dyDescent="0.5">
      <c r="A39" s="39"/>
      <c r="B39" s="39"/>
      <c r="C39" s="39"/>
      <c r="D39" s="39"/>
      <c r="E39" s="39"/>
      <c r="F39" s="39"/>
      <c r="G39" s="39"/>
      <c r="H39" s="39"/>
      <c r="I39" s="39"/>
      <c r="J39" s="39"/>
      <c r="K39" s="39"/>
    </row>
    <row r="40" spans="1:11" ht="16.5" x14ac:dyDescent="0.5">
      <c r="A40" s="39"/>
      <c r="B40" s="39"/>
      <c r="C40" s="39"/>
      <c r="D40" s="39"/>
      <c r="E40" s="39"/>
      <c r="F40" s="39"/>
      <c r="G40" s="39"/>
      <c r="H40" s="39"/>
      <c r="I40" s="39"/>
      <c r="J40" s="39"/>
      <c r="K40" s="39"/>
    </row>
    <row r="41" spans="1:11" ht="18" x14ac:dyDescent="0.55000000000000004">
      <c r="A41" s="39"/>
      <c r="C41" s="37" t="s">
        <v>194</v>
      </c>
      <c r="D41" s="37"/>
      <c r="E41" s="37"/>
      <c r="F41" s="37"/>
      <c r="G41" s="37"/>
      <c r="H41" s="37"/>
      <c r="I41" s="37"/>
      <c r="J41" s="37"/>
      <c r="K41" s="37"/>
    </row>
    <row r="42" spans="1:11" ht="34" customHeight="1" x14ac:dyDescent="0.55000000000000004">
      <c r="A42" s="39"/>
      <c r="B42" s="37"/>
      <c r="C42" s="38" t="s">
        <v>91</v>
      </c>
      <c r="D42" s="48" t="s">
        <v>105</v>
      </c>
      <c r="E42" s="47"/>
      <c r="F42" s="47"/>
      <c r="G42" s="47"/>
      <c r="H42" s="47"/>
      <c r="I42" s="47"/>
      <c r="J42" s="37"/>
      <c r="K42" s="37"/>
    </row>
    <row r="43" spans="1:11" ht="18" x14ac:dyDescent="0.55000000000000004">
      <c r="A43" s="39"/>
      <c r="B43" s="37"/>
      <c r="C43" s="37"/>
      <c r="D43" s="37"/>
      <c r="E43" s="37"/>
      <c r="F43" s="37"/>
      <c r="G43" s="37"/>
      <c r="H43" s="37"/>
      <c r="I43" s="37"/>
      <c r="J43" s="37"/>
      <c r="K43" s="37"/>
    </row>
    <row r="44" spans="1:11" ht="39.5" customHeight="1" x14ac:dyDescent="0.55000000000000004">
      <c r="A44" s="39"/>
      <c r="B44" s="37"/>
      <c r="C44" s="38" t="s">
        <v>177</v>
      </c>
      <c r="D44" s="48" t="s">
        <v>178</v>
      </c>
      <c r="E44" s="48"/>
      <c r="F44" s="48"/>
      <c r="G44" s="48"/>
      <c r="H44" s="48"/>
      <c r="I44" s="48"/>
      <c r="J44" s="37"/>
      <c r="K44" s="37"/>
    </row>
    <row r="45" spans="1:11" ht="39.5" customHeight="1" x14ac:dyDescent="0.55000000000000004">
      <c r="A45" s="39"/>
      <c r="B45" s="37"/>
      <c r="C45" s="38"/>
      <c r="D45" s="37"/>
      <c r="E45" s="37"/>
      <c r="F45" s="37"/>
      <c r="G45" s="37"/>
      <c r="H45" s="37"/>
      <c r="I45" s="37"/>
      <c r="J45" s="37"/>
      <c r="K45" s="37"/>
    </row>
    <row r="46" spans="1:11" ht="18" x14ac:dyDescent="0.55000000000000004">
      <c r="A46" s="39"/>
      <c r="B46" s="37"/>
      <c r="C46" s="37"/>
      <c r="D46" s="37"/>
      <c r="E46" s="37"/>
      <c r="F46" s="37"/>
      <c r="G46" s="37"/>
      <c r="H46" s="37" t="s">
        <v>0</v>
      </c>
      <c r="I46" s="198" t="s">
        <v>93</v>
      </c>
      <c r="J46" s="198"/>
      <c r="K46" s="198"/>
    </row>
    <row r="47" spans="1:11" ht="18" x14ac:dyDescent="0.55000000000000004">
      <c r="A47" s="39"/>
      <c r="B47" s="37"/>
      <c r="C47" s="37"/>
      <c r="D47" s="37"/>
      <c r="E47" s="37"/>
      <c r="F47" s="37"/>
      <c r="G47" s="37"/>
      <c r="H47" s="37"/>
      <c r="I47" s="37"/>
      <c r="J47" s="37"/>
      <c r="K47" s="37"/>
    </row>
    <row r="48" spans="1:11" ht="18" x14ac:dyDescent="0.55000000000000004">
      <c r="A48" s="39"/>
      <c r="B48" s="37"/>
      <c r="C48" s="37"/>
      <c r="D48" s="37"/>
      <c r="E48" s="37"/>
      <c r="F48" s="37"/>
      <c r="G48" s="37"/>
      <c r="H48" s="37" t="s">
        <v>3</v>
      </c>
      <c r="I48" s="199" t="s">
        <v>78</v>
      </c>
      <c r="J48" s="199"/>
      <c r="K48" s="199"/>
    </row>
    <row r="49" spans="1:11" ht="16.5" x14ac:dyDescent="0.5">
      <c r="A49" s="39"/>
      <c r="B49" s="39"/>
      <c r="C49" s="39"/>
      <c r="D49" s="39"/>
      <c r="E49" s="39"/>
      <c r="F49" s="39"/>
      <c r="G49" s="39"/>
      <c r="H49" s="39"/>
      <c r="I49" s="39"/>
      <c r="J49" s="39"/>
      <c r="K49" s="39"/>
    </row>
    <row r="50" spans="1:11" ht="16.5" x14ac:dyDescent="0.5">
      <c r="A50" s="39"/>
      <c r="B50" s="39"/>
      <c r="C50" s="39"/>
      <c r="D50" s="39"/>
      <c r="E50" s="39"/>
      <c r="F50" s="39"/>
      <c r="G50" s="39"/>
      <c r="H50" s="39"/>
      <c r="I50" s="39"/>
      <c r="J50" s="39"/>
      <c r="K50" s="39"/>
    </row>
    <row r="51" spans="1:11" ht="16.5" x14ac:dyDescent="0.5">
      <c r="A51" s="39"/>
      <c r="B51" s="39"/>
      <c r="C51" s="39"/>
      <c r="D51" s="39"/>
      <c r="E51" s="39"/>
      <c r="F51" s="39"/>
      <c r="G51" s="39"/>
      <c r="H51" s="39"/>
      <c r="I51" s="39"/>
      <c r="J51" s="39"/>
      <c r="K51" s="39"/>
    </row>
    <row r="54" spans="1:11" ht="22.5" x14ac:dyDescent="0.65">
      <c r="A54" s="205" t="s">
        <v>16</v>
      </c>
      <c r="B54" s="205"/>
      <c r="C54" s="205"/>
      <c r="D54" s="205"/>
      <c r="E54" s="205"/>
      <c r="F54" s="205"/>
      <c r="G54" s="205"/>
      <c r="H54" s="205"/>
      <c r="I54" s="205"/>
      <c r="J54" s="205"/>
      <c r="K54" s="205"/>
    </row>
    <row r="55" spans="1:11" ht="18" x14ac:dyDescent="0.55000000000000004">
      <c r="A55" s="37"/>
      <c r="B55" s="37"/>
      <c r="C55" s="37"/>
      <c r="D55" s="37"/>
      <c r="E55" s="37"/>
      <c r="F55" s="37"/>
      <c r="G55" s="37"/>
      <c r="H55" s="37"/>
      <c r="I55" s="37"/>
      <c r="J55" s="37"/>
      <c r="K55" s="37"/>
    </row>
    <row r="56" spans="1:11" ht="18" customHeight="1" x14ac:dyDescent="0.55000000000000004">
      <c r="A56" s="37"/>
      <c r="B56" s="196" t="s">
        <v>183</v>
      </c>
      <c r="C56" s="197"/>
      <c r="D56" s="197"/>
      <c r="E56" s="197"/>
      <c r="F56" s="197"/>
      <c r="G56" s="197"/>
      <c r="H56" s="197"/>
      <c r="I56" s="197"/>
      <c r="J56" s="197"/>
      <c r="K56" s="37"/>
    </row>
    <row r="57" spans="1:11" ht="18" x14ac:dyDescent="0.55000000000000004">
      <c r="A57" s="37"/>
      <c r="B57" s="197"/>
      <c r="C57" s="197"/>
      <c r="D57" s="197"/>
      <c r="E57" s="197"/>
      <c r="F57" s="197"/>
      <c r="G57" s="197"/>
      <c r="H57" s="197"/>
      <c r="I57" s="197"/>
      <c r="J57" s="197"/>
      <c r="K57" s="37"/>
    </row>
    <row r="58" spans="1:11" ht="18" x14ac:dyDescent="0.55000000000000004">
      <c r="A58" s="37"/>
      <c r="B58" s="197"/>
      <c r="C58" s="197"/>
      <c r="D58" s="197"/>
      <c r="E58" s="197"/>
      <c r="F58" s="197"/>
      <c r="G58" s="197"/>
      <c r="H58" s="197"/>
      <c r="I58" s="197"/>
      <c r="J58" s="197"/>
      <c r="K58" s="37"/>
    </row>
    <row r="59" spans="1:11" ht="18" x14ac:dyDescent="0.55000000000000004">
      <c r="A59" s="37"/>
      <c r="B59" s="197"/>
      <c r="C59" s="197"/>
      <c r="D59" s="197"/>
      <c r="E59" s="197"/>
      <c r="F59" s="197"/>
      <c r="G59" s="197"/>
      <c r="H59" s="197"/>
      <c r="I59" s="197"/>
      <c r="J59" s="197"/>
      <c r="K59" s="37"/>
    </row>
    <row r="60" spans="1:11" ht="18" x14ac:dyDescent="0.55000000000000004">
      <c r="A60" s="37"/>
      <c r="B60" s="197"/>
      <c r="C60" s="197"/>
      <c r="D60" s="197"/>
      <c r="E60" s="197"/>
      <c r="F60" s="197"/>
      <c r="G60" s="197"/>
      <c r="H60" s="197"/>
      <c r="I60" s="197"/>
      <c r="J60" s="197"/>
      <c r="K60" s="37"/>
    </row>
    <row r="61" spans="1:11" ht="18" x14ac:dyDescent="0.55000000000000004">
      <c r="A61" s="37"/>
      <c r="B61" s="197"/>
      <c r="C61" s="197"/>
      <c r="D61" s="197"/>
      <c r="E61" s="197"/>
      <c r="F61" s="197"/>
      <c r="G61" s="197"/>
      <c r="H61" s="197"/>
      <c r="I61" s="197"/>
      <c r="J61" s="197"/>
      <c r="K61" s="37"/>
    </row>
    <row r="62" spans="1:11" ht="18" x14ac:dyDescent="0.55000000000000004">
      <c r="A62" s="37"/>
      <c r="B62" s="197"/>
      <c r="C62" s="197"/>
      <c r="D62" s="197"/>
      <c r="E62" s="197"/>
      <c r="F62" s="197"/>
      <c r="G62" s="197"/>
      <c r="H62" s="197"/>
      <c r="I62" s="197"/>
      <c r="J62" s="197"/>
      <c r="K62" s="37"/>
    </row>
    <row r="63" spans="1:11" ht="18" x14ac:dyDescent="0.55000000000000004">
      <c r="A63" s="37"/>
      <c r="B63" s="197"/>
      <c r="C63" s="197"/>
      <c r="D63" s="197"/>
      <c r="E63" s="197"/>
      <c r="F63" s="197"/>
      <c r="G63" s="197"/>
      <c r="H63" s="197"/>
      <c r="I63" s="197"/>
      <c r="J63" s="197"/>
      <c r="K63" s="37"/>
    </row>
    <row r="64" spans="1:11" ht="18" x14ac:dyDescent="0.55000000000000004">
      <c r="A64" s="37"/>
      <c r="B64" s="197"/>
      <c r="C64" s="197"/>
      <c r="D64" s="197"/>
      <c r="E64" s="197"/>
      <c r="F64" s="197"/>
      <c r="G64" s="197"/>
      <c r="H64" s="197"/>
      <c r="I64" s="197"/>
      <c r="J64" s="197"/>
      <c r="K64" s="37"/>
    </row>
    <row r="65" spans="1:11" ht="18" x14ac:dyDescent="0.55000000000000004">
      <c r="A65" s="37"/>
      <c r="B65" s="197"/>
      <c r="C65" s="197"/>
      <c r="D65" s="197"/>
      <c r="E65" s="197"/>
      <c r="F65" s="197"/>
      <c r="G65" s="197"/>
      <c r="H65" s="197"/>
      <c r="I65" s="197"/>
      <c r="J65" s="197"/>
      <c r="K65" s="37"/>
    </row>
    <row r="66" spans="1:11" ht="18" x14ac:dyDescent="0.55000000000000004">
      <c r="A66" s="37"/>
      <c r="B66" s="197"/>
      <c r="C66" s="197"/>
      <c r="D66" s="197"/>
      <c r="E66" s="197"/>
      <c r="F66" s="197"/>
      <c r="G66" s="197"/>
      <c r="H66" s="197"/>
      <c r="I66" s="197"/>
      <c r="J66" s="197"/>
      <c r="K66" s="37"/>
    </row>
    <row r="67" spans="1:11" ht="18" x14ac:dyDescent="0.55000000000000004">
      <c r="A67" s="37"/>
      <c r="B67" s="197"/>
      <c r="C67" s="197"/>
      <c r="D67" s="197"/>
      <c r="E67" s="197"/>
      <c r="F67" s="197"/>
      <c r="G67" s="197"/>
      <c r="H67" s="197"/>
      <c r="I67" s="197"/>
      <c r="J67" s="197"/>
      <c r="K67" s="37"/>
    </row>
    <row r="68" spans="1:11" ht="18" x14ac:dyDescent="0.55000000000000004">
      <c r="A68" s="37"/>
      <c r="B68" s="197"/>
      <c r="C68" s="197"/>
      <c r="D68" s="197"/>
      <c r="E68" s="197"/>
      <c r="F68" s="197"/>
      <c r="G68" s="197"/>
      <c r="H68" s="197"/>
      <c r="I68" s="197"/>
      <c r="J68" s="197"/>
      <c r="K68" s="37"/>
    </row>
    <row r="69" spans="1:11" ht="18" x14ac:dyDescent="0.55000000000000004">
      <c r="A69" s="37"/>
      <c r="B69" s="197"/>
      <c r="C69" s="197"/>
      <c r="D69" s="197"/>
      <c r="E69" s="197"/>
      <c r="F69" s="197"/>
      <c r="G69" s="197"/>
      <c r="H69" s="197"/>
      <c r="I69" s="197"/>
      <c r="J69" s="197"/>
      <c r="K69" s="37"/>
    </row>
    <row r="70" spans="1:11" ht="18" x14ac:dyDescent="0.55000000000000004">
      <c r="A70" s="37"/>
      <c r="B70" s="197"/>
      <c r="C70" s="197"/>
      <c r="D70" s="197"/>
      <c r="E70" s="197"/>
      <c r="F70" s="197"/>
      <c r="G70" s="197"/>
      <c r="H70" s="197"/>
      <c r="I70" s="197"/>
      <c r="J70" s="197"/>
      <c r="K70" s="37"/>
    </row>
    <row r="71" spans="1:11" ht="18" x14ac:dyDescent="0.55000000000000004">
      <c r="A71" s="37"/>
      <c r="B71" s="197"/>
      <c r="C71" s="197"/>
      <c r="D71" s="197"/>
      <c r="E71" s="197"/>
      <c r="F71" s="197"/>
      <c r="G71" s="197"/>
      <c r="H71" s="197"/>
      <c r="I71" s="197"/>
      <c r="J71" s="197"/>
      <c r="K71" s="37"/>
    </row>
    <row r="72" spans="1:11" ht="18" x14ac:dyDescent="0.55000000000000004">
      <c r="A72" s="37"/>
      <c r="B72" s="197"/>
      <c r="C72" s="197"/>
      <c r="D72" s="197"/>
      <c r="E72" s="197"/>
      <c r="F72" s="197"/>
      <c r="G72" s="197"/>
      <c r="H72" s="197"/>
      <c r="I72" s="197"/>
      <c r="J72" s="197"/>
      <c r="K72" s="37"/>
    </row>
    <row r="73" spans="1:11" ht="18" x14ac:dyDescent="0.55000000000000004">
      <c r="A73" s="37"/>
      <c r="B73" s="197"/>
      <c r="C73" s="197"/>
      <c r="D73" s="197"/>
      <c r="E73" s="197"/>
      <c r="F73" s="197"/>
      <c r="G73" s="197"/>
      <c r="H73" s="197"/>
      <c r="I73" s="197"/>
      <c r="J73" s="197"/>
      <c r="K73" s="37"/>
    </row>
    <row r="74" spans="1:11" ht="18" x14ac:dyDescent="0.55000000000000004">
      <c r="A74" s="37"/>
      <c r="B74" s="197"/>
      <c r="C74" s="197"/>
      <c r="D74" s="197"/>
      <c r="E74" s="197"/>
      <c r="F74" s="197"/>
      <c r="G74" s="197"/>
      <c r="H74" s="197"/>
      <c r="I74" s="197"/>
      <c r="J74" s="197"/>
      <c r="K74" s="37"/>
    </row>
    <row r="75" spans="1:11" ht="18" x14ac:dyDescent="0.55000000000000004">
      <c r="A75" s="37"/>
      <c r="B75" s="197"/>
      <c r="C75" s="197"/>
      <c r="D75" s="197"/>
      <c r="E75" s="197"/>
      <c r="F75" s="197"/>
      <c r="G75" s="197"/>
      <c r="H75" s="197"/>
      <c r="I75" s="197"/>
      <c r="J75" s="197"/>
      <c r="K75" s="37"/>
    </row>
    <row r="76" spans="1:11" ht="18" x14ac:dyDescent="0.55000000000000004">
      <c r="A76" s="37"/>
      <c r="B76" s="197"/>
      <c r="C76" s="197"/>
      <c r="D76" s="197"/>
      <c r="E76" s="197"/>
      <c r="F76" s="197"/>
      <c r="G76" s="197"/>
      <c r="H76" s="197"/>
      <c r="I76" s="197"/>
      <c r="J76" s="197"/>
      <c r="K76" s="37"/>
    </row>
    <row r="77" spans="1:11" ht="18" x14ac:dyDescent="0.55000000000000004">
      <c r="A77" s="37"/>
      <c r="B77" s="197"/>
      <c r="C77" s="197"/>
      <c r="D77" s="197"/>
      <c r="E77" s="197"/>
      <c r="F77" s="197"/>
      <c r="G77" s="197"/>
      <c r="H77" s="197"/>
      <c r="I77" s="197"/>
      <c r="J77" s="197"/>
      <c r="K77" s="37"/>
    </row>
    <row r="78" spans="1:11" ht="18" x14ac:dyDescent="0.55000000000000004">
      <c r="A78" s="37"/>
      <c r="B78" s="197"/>
      <c r="C78" s="197"/>
      <c r="D78" s="197"/>
      <c r="E78" s="197"/>
      <c r="F78" s="197"/>
      <c r="G78" s="197"/>
      <c r="H78" s="197"/>
      <c r="I78" s="197"/>
      <c r="J78" s="197"/>
      <c r="K78" s="37"/>
    </row>
    <row r="79" spans="1:11" ht="18" x14ac:dyDescent="0.55000000000000004">
      <c r="A79" s="37"/>
      <c r="B79" s="197"/>
      <c r="C79" s="197"/>
      <c r="D79" s="197"/>
      <c r="E79" s="197"/>
      <c r="F79" s="197"/>
      <c r="G79" s="197"/>
      <c r="H79" s="197"/>
      <c r="I79" s="197"/>
      <c r="J79" s="197"/>
      <c r="K79" s="37"/>
    </row>
    <row r="80" spans="1:11" ht="18" x14ac:dyDescent="0.55000000000000004">
      <c r="A80" s="37"/>
      <c r="B80" s="197"/>
      <c r="C80" s="197"/>
      <c r="D80" s="197"/>
      <c r="E80" s="197"/>
      <c r="F80" s="197"/>
      <c r="G80" s="197"/>
      <c r="H80" s="197"/>
      <c r="I80" s="197"/>
      <c r="J80" s="197"/>
      <c r="K80" s="37"/>
    </row>
    <row r="81" spans="1:11" ht="18" x14ac:dyDescent="0.55000000000000004">
      <c r="A81" s="37"/>
      <c r="B81" s="197"/>
      <c r="C81" s="197"/>
      <c r="D81" s="197"/>
      <c r="E81" s="197"/>
      <c r="F81" s="197"/>
      <c r="G81" s="197"/>
      <c r="H81" s="197"/>
      <c r="I81" s="197"/>
      <c r="J81" s="197"/>
      <c r="K81" s="37"/>
    </row>
  </sheetData>
  <mergeCells count="9">
    <mergeCell ref="B56:J81"/>
    <mergeCell ref="I46:K46"/>
    <mergeCell ref="I48:K48"/>
    <mergeCell ref="A3:K3"/>
    <mergeCell ref="B6:C6"/>
    <mergeCell ref="A11:K11"/>
    <mergeCell ref="B14:K20"/>
    <mergeCell ref="B37:K37"/>
    <mergeCell ref="A54:K54"/>
  </mergeCells>
  <phoneticPr fontId="3"/>
  <printOptions horizontalCentered="1"/>
  <pageMargins left="0.31496062992125984" right="0.31496062992125984" top="0.78740157480314965" bottom="0.15748031496062992" header="0.39370078740157483" footer="0.31496062992125984"/>
  <pageSetup paperSize="9" scale="49" orientation="portrait" r:id="rId1"/>
  <rowBreaks count="1" manualBreakCount="1">
    <brk id="51" min="1"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4AE0-8D44-43C4-A6A5-1781A6273125}">
  <sheetPr>
    <pageSetUpPr fitToPage="1"/>
  </sheetPr>
  <dimension ref="B1:U70"/>
  <sheetViews>
    <sheetView showGridLines="0" view="pageBreakPreview" zoomScale="80" zoomScaleNormal="75" zoomScaleSheetLayoutView="80" workbookViewId="0"/>
  </sheetViews>
  <sheetFormatPr defaultColWidth="8.25" defaultRowHeight="9.5" x14ac:dyDescent="0.55000000000000004"/>
  <cols>
    <col min="1" max="11" width="3.08203125" style="3" customWidth="1"/>
    <col min="12" max="12" width="5.08203125" style="3" customWidth="1"/>
    <col min="13" max="14" width="3.08203125" style="3" customWidth="1"/>
    <col min="15" max="16" width="13.6640625" style="3" customWidth="1"/>
    <col min="17" max="16384" width="8.25" style="3"/>
  </cols>
  <sheetData>
    <row r="1" spans="2:21" ht="16" customHeight="1" x14ac:dyDescent="0.55000000000000004">
      <c r="B1" s="11"/>
      <c r="C1" s="11"/>
      <c r="D1" s="11"/>
      <c r="E1" s="11"/>
      <c r="F1" s="11"/>
      <c r="G1" s="11"/>
      <c r="H1" s="11"/>
      <c r="I1" s="11"/>
      <c r="J1" s="11"/>
      <c r="K1" s="11"/>
      <c r="L1" s="11"/>
      <c r="M1" s="11"/>
      <c r="N1" s="11"/>
      <c r="O1" s="11"/>
      <c r="U1" s="12" t="s">
        <v>99</v>
      </c>
    </row>
    <row r="2" spans="2:21" ht="16" customHeight="1" x14ac:dyDescent="0.55000000000000004">
      <c r="B2" s="11"/>
      <c r="C2" s="11"/>
      <c r="D2" s="11"/>
      <c r="E2" s="11"/>
      <c r="F2" s="11"/>
      <c r="G2" s="11"/>
      <c r="H2" s="11"/>
      <c r="I2" s="11"/>
      <c r="J2" s="11"/>
      <c r="K2" s="11"/>
      <c r="L2" s="11"/>
      <c r="M2" s="11"/>
      <c r="N2" s="11"/>
      <c r="O2" s="11"/>
      <c r="U2" s="99" t="s">
        <v>89</v>
      </c>
    </row>
    <row r="3" spans="2:21" s="10" customFormat="1" ht="23.5" customHeight="1" x14ac:dyDescent="0.55000000000000004">
      <c r="B3" s="167" t="s">
        <v>97</v>
      </c>
      <c r="C3" s="167"/>
      <c r="D3" s="167"/>
      <c r="E3" s="167"/>
      <c r="F3" s="167"/>
      <c r="G3" s="167"/>
      <c r="H3" s="167"/>
      <c r="I3" s="167"/>
      <c r="J3" s="167"/>
      <c r="K3" s="167"/>
      <c r="L3" s="167"/>
      <c r="M3" s="167"/>
      <c r="N3" s="167"/>
      <c r="O3" s="167"/>
      <c r="P3" s="167"/>
      <c r="Q3" s="167"/>
      <c r="R3" s="167"/>
      <c r="S3" s="167"/>
      <c r="T3" s="167"/>
      <c r="U3" s="167"/>
    </row>
    <row r="4" spans="2:21" ht="16" customHeight="1" x14ac:dyDescent="0.55000000000000004">
      <c r="B4" s="168"/>
      <c r="C4" s="168"/>
      <c r="D4" s="168"/>
      <c r="E4" s="168"/>
      <c r="F4" s="168"/>
      <c r="G4" s="168"/>
      <c r="H4" s="168"/>
      <c r="I4" s="168"/>
      <c r="J4" s="11"/>
      <c r="K4" s="11"/>
      <c r="L4" s="11"/>
      <c r="M4" s="11"/>
      <c r="N4" s="11"/>
      <c r="O4" s="11"/>
      <c r="P4" s="11"/>
    </row>
    <row r="5" spans="2:21" ht="22" customHeight="1" x14ac:dyDescent="0.55000000000000004">
      <c r="B5" s="169"/>
      <c r="C5" s="169"/>
      <c r="D5" s="169"/>
      <c r="E5" s="169"/>
      <c r="F5" s="169"/>
      <c r="G5" s="169"/>
      <c r="H5" s="169"/>
      <c r="I5" s="169"/>
      <c r="J5" s="214" t="s">
        <v>6</v>
      </c>
      <c r="K5" s="214"/>
      <c r="L5" s="214"/>
      <c r="M5" s="215"/>
      <c r="N5" s="215"/>
      <c r="O5" s="215"/>
      <c r="P5" s="215"/>
    </row>
    <row r="6" spans="2:21" ht="22" customHeight="1" x14ac:dyDescent="0.55000000000000004">
      <c r="B6" s="14"/>
      <c r="C6" s="14"/>
      <c r="D6" s="14"/>
      <c r="E6" s="14"/>
      <c r="F6" s="14"/>
      <c r="G6" s="14"/>
      <c r="N6" s="11"/>
      <c r="O6" s="11"/>
      <c r="P6" s="11"/>
      <c r="Q6" s="11"/>
      <c r="R6" s="11" t="s">
        <v>98</v>
      </c>
      <c r="S6" s="169"/>
      <c r="T6" s="169"/>
      <c r="U6" s="169"/>
    </row>
    <row r="7" spans="2:21" ht="22" customHeight="1" x14ac:dyDescent="0.55000000000000004">
      <c r="B7" s="14"/>
      <c r="C7" s="14"/>
      <c r="D7" s="14"/>
      <c r="E7" s="14"/>
      <c r="F7" s="14"/>
      <c r="G7" s="14"/>
      <c r="H7" s="11"/>
      <c r="I7" s="11"/>
      <c r="J7" s="11"/>
      <c r="K7" s="11"/>
      <c r="L7" s="11"/>
      <c r="M7" s="16"/>
      <c r="N7" s="16"/>
      <c r="O7" s="16"/>
      <c r="P7" s="16"/>
    </row>
    <row r="8" spans="2:21" ht="22" customHeight="1" x14ac:dyDescent="0.55000000000000004">
      <c r="B8" s="14"/>
      <c r="C8" s="14"/>
      <c r="D8" s="14"/>
      <c r="E8" s="14"/>
      <c r="F8" s="14"/>
      <c r="G8" s="14"/>
      <c r="H8" s="11"/>
      <c r="I8" s="11"/>
      <c r="J8" s="11"/>
      <c r="K8" s="11"/>
      <c r="L8" s="11"/>
      <c r="M8" s="16"/>
      <c r="N8" s="16"/>
      <c r="O8" s="16"/>
      <c r="P8" s="16"/>
    </row>
    <row r="9" spans="2:21" ht="22" customHeight="1" x14ac:dyDescent="0.55000000000000004">
      <c r="B9" s="168" t="s">
        <v>103</v>
      </c>
      <c r="C9" s="168"/>
      <c r="D9" s="168"/>
      <c r="E9" s="168"/>
      <c r="F9" s="168"/>
      <c r="G9" s="168"/>
      <c r="H9" s="168"/>
      <c r="I9" s="168"/>
      <c r="J9" s="168"/>
      <c r="K9" s="168"/>
      <c r="L9" s="168"/>
      <c r="M9" s="168"/>
      <c r="N9" s="168"/>
      <c r="O9" s="168"/>
      <c r="P9" s="168"/>
      <c r="Q9" s="168"/>
      <c r="R9" s="168"/>
      <c r="S9" s="168"/>
      <c r="T9" s="168"/>
      <c r="U9" s="168"/>
    </row>
    <row r="10" spans="2:21" ht="22" customHeight="1" x14ac:dyDescent="0.55000000000000004">
      <c r="B10" s="14"/>
      <c r="C10" s="14"/>
      <c r="D10" s="14"/>
      <c r="E10" s="14"/>
      <c r="F10" s="14"/>
      <c r="G10" s="14"/>
      <c r="H10" s="11"/>
      <c r="I10" s="11"/>
      <c r="J10" s="11"/>
      <c r="K10" s="11"/>
      <c r="L10" s="11"/>
      <c r="M10" s="16"/>
      <c r="N10" s="16"/>
      <c r="O10" s="16"/>
      <c r="P10" s="16"/>
    </row>
    <row r="11" spans="2:21" ht="16" customHeight="1" x14ac:dyDescent="0.55000000000000004">
      <c r="B11" s="14"/>
      <c r="C11" s="14"/>
      <c r="D11" s="14"/>
      <c r="E11" s="14"/>
      <c r="F11" s="14"/>
      <c r="G11" s="14"/>
      <c r="H11" s="14"/>
      <c r="I11" s="14"/>
      <c r="J11" s="15"/>
      <c r="K11" s="15"/>
      <c r="L11" s="15"/>
      <c r="M11" s="15"/>
      <c r="N11" s="15"/>
      <c r="O11" s="14"/>
      <c r="P11" s="14"/>
    </row>
    <row r="12" spans="2:21" ht="17.5" customHeight="1" x14ac:dyDescent="0.55000000000000004">
      <c r="B12" s="20" t="s">
        <v>63</v>
      </c>
      <c r="C12" s="14"/>
      <c r="D12" s="14"/>
      <c r="E12" s="14"/>
      <c r="F12" s="14"/>
      <c r="G12" s="14"/>
      <c r="H12" s="14"/>
      <c r="I12" s="14"/>
      <c r="J12" s="14"/>
      <c r="K12" s="14"/>
      <c r="L12" s="14"/>
      <c r="M12" s="14"/>
      <c r="N12" s="14"/>
      <c r="O12" s="14"/>
      <c r="P12" s="14"/>
    </row>
    <row r="13" spans="2:21" ht="17.5" customHeight="1" x14ac:dyDescent="0.55000000000000004">
      <c r="B13" s="164" t="s">
        <v>2</v>
      </c>
      <c r="C13" s="165"/>
      <c r="D13" s="165"/>
      <c r="E13" s="165"/>
      <c r="F13" s="165"/>
      <c r="G13" s="165"/>
      <c r="H13" s="165"/>
      <c r="I13" s="166"/>
      <c r="J13" s="161"/>
      <c r="K13" s="162"/>
      <c r="L13" s="162"/>
      <c r="M13" s="162"/>
      <c r="N13" s="162"/>
      <c r="O13" s="162"/>
      <c r="P13" s="162"/>
      <c r="Q13" s="162"/>
      <c r="R13" s="163"/>
    </row>
    <row r="14" spans="2:21" ht="17.5" customHeight="1" x14ac:dyDescent="0.55000000000000004">
      <c r="B14" s="15"/>
      <c r="C14" s="15"/>
      <c r="D14" s="15"/>
      <c r="E14" s="15"/>
      <c r="F14" s="15"/>
      <c r="G14" s="14"/>
      <c r="H14" s="14"/>
      <c r="I14" s="14"/>
      <c r="J14" s="14"/>
      <c r="K14" s="14"/>
      <c r="L14" s="14"/>
      <c r="M14" s="14"/>
      <c r="N14" s="14"/>
      <c r="O14" s="14"/>
      <c r="P14" s="14"/>
    </row>
    <row r="15" spans="2:21" ht="17.5" customHeight="1" x14ac:dyDescent="0.55000000000000004">
      <c r="B15" s="20" t="s">
        <v>100</v>
      </c>
      <c r="C15" s="14"/>
      <c r="D15" s="14"/>
      <c r="E15" s="14"/>
      <c r="F15" s="14"/>
      <c r="G15" s="14"/>
      <c r="H15" s="14"/>
      <c r="I15" s="14"/>
      <c r="J15" s="14"/>
      <c r="K15" s="14"/>
      <c r="L15" s="14"/>
      <c r="M15" s="14"/>
      <c r="N15" s="14"/>
      <c r="O15" s="14"/>
      <c r="P15" s="14"/>
    </row>
    <row r="16" spans="2:21" s="4" customFormat="1" ht="17.5" customHeight="1" x14ac:dyDescent="0.55000000000000004">
      <c r="B16" s="164" t="s">
        <v>59</v>
      </c>
      <c r="C16" s="165"/>
      <c r="D16" s="165"/>
      <c r="E16" s="165"/>
      <c r="F16" s="165"/>
      <c r="G16" s="165"/>
      <c r="H16" s="165"/>
      <c r="I16" s="165"/>
      <c r="J16" s="165"/>
      <c r="K16" s="165"/>
      <c r="L16" s="165"/>
      <c r="M16" s="165"/>
      <c r="N16" s="166"/>
      <c r="O16" s="21" t="s">
        <v>54</v>
      </c>
      <c r="P16" s="216" t="s">
        <v>5</v>
      </c>
      <c r="Q16" s="216"/>
      <c r="R16" s="216"/>
      <c r="S16" s="216"/>
      <c r="T16" s="216"/>
      <c r="U16" s="216"/>
    </row>
    <row r="17" spans="2:21" ht="17.5" customHeight="1" x14ac:dyDescent="0.55000000000000004">
      <c r="B17" s="30"/>
      <c r="C17" s="100" t="s">
        <v>47</v>
      </c>
      <c r="D17" s="100"/>
      <c r="E17" s="101" t="s">
        <v>48</v>
      </c>
      <c r="F17" s="102"/>
      <c r="G17" s="103" t="s">
        <v>52</v>
      </c>
      <c r="H17" s="103"/>
      <c r="I17" s="102" t="s">
        <v>53</v>
      </c>
      <c r="J17" s="102" t="s">
        <v>55</v>
      </c>
      <c r="K17" s="103"/>
      <c r="L17" s="103" t="s">
        <v>52</v>
      </c>
      <c r="M17" s="103"/>
      <c r="N17" s="104" t="s">
        <v>53</v>
      </c>
      <c r="O17" s="120"/>
      <c r="P17" s="210"/>
      <c r="Q17" s="211"/>
      <c r="R17" s="211"/>
      <c r="S17" s="211"/>
      <c r="T17" s="211"/>
      <c r="U17" s="212"/>
    </row>
    <row r="18" spans="2:21" ht="17.5" customHeight="1" x14ac:dyDescent="0.55000000000000004">
      <c r="B18" s="30"/>
      <c r="C18" s="100" t="s">
        <v>47</v>
      </c>
      <c r="D18" s="100"/>
      <c r="E18" s="101" t="s">
        <v>48</v>
      </c>
      <c r="F18" s="102"/>
      <c r="G18" s="103" t="s">
        <v>52</v>
      </c>
      <c r="H18" s="103"/>
      <c r="I18" s="102" t="s">
        <v>53</v>
      </c>
      <c r="J18" s="102" t="s">
        <v>55</v>
      </c>
      <c r="K18" s="103"/>
      <c r="L18" s="103" t="s">
        <v>52</v>
      </c>
      <c r="M18" s="103"/>
      <c r="N18" s="104" t="s">
        <v>53</v>
      </c>
      <c r="O18" s="120"/>
      <c r="P18" s="210"/>
      <c r="Q18" s="211"/>
      <c r="R18" s="211"/>
      <c r="S18" s="211"/>
      <c r="T18" s="211"/>
      <c r="U18" s="212"/>
    </row>
    <row r="19" spans="2:21" ht="17.5" customHeight="1" x14ac:dyDescent="0.55000000000000004">
      <c r="B19" s="30"/>
      <c r="C19" s="100" t="s">
        <v>47</v>
      </c>
      <c r="D19" s="100"/>
      <c r="E19" s="101" t="s">
        <v>48</v>
      </c>
      <c r="F19" s="102"/>
      <c r="G19" s="103" t="s">
        <v>52</v>
      </c>
      <c r="H19" s="103"/>
      <c r="I19" s="102" t="s">
        <v>53</v>
      </c>
      <c r="J19" s="102" t="s">
        <v>55</v>
      </c>
      <c r="K19" s="103"/>
      <c r="L19" s="103" t="s">
        <v>52</v>
      </c>
      <c r="M19" s="103"/>
      <c r="N19" s="104" t="s">
        <v>53</v>
      </c>
      <c r="O19" s="120"/>
      <c r="P19" s="210"/>
      <c r="Q19" s="211"/>
      <c r="R19" s="211"/>
      <c r="S19" s="211"/>
      <c r="T19" s="211"/>
      <c r="U19" s="212"/>
    </row>
    <row r="20" spans="2:21" ht="17.5" customHeight="1" x14ac:dyDescent="0.55000000000000004">
      <c r="B20" s="30"/>
      <c r="C20" s="100" t="s">
        <v>47</v>
      </c>
      <c r="D20" s="100"/>
      <c r="E20" s="101" t="s">
        <v>48</v>
      </c>
      <c r="F20" s="102"/>
      <c r="G20" s="103" t="s">
        <v>52</v>
      </c>
      <c r="H20" s="103"/>
      <c r="I20" s="102" t="s">
        <v>53</v>
      </c>
      <c r="J20" s="102" t="s">
        <v>55</v>
      </c>
      <c r="K20" s="103"/>
      <c r="L20" s="103" t="s">
        <v>52</v>
      </c>
      <c r="M20" s="103"/>
      <c r="N20" s="104" t="s">
        <v>53</v>
      </c>
      <c r="O20" s="120"/>
      <c r="P20" s="210"/>
      <c r="Q20" s="211"/>
      <c r="R20" s="211"/>
      <c r="S20" s="211"/>
      <c r="T20" s="211"/>
      <c r="U20" s="212"/>
    </row>
    <row r="21" spans="2:21" ht="17.5" customHeight="1" x14ac:dyDescent="0.55000000000000004">
      <c r="B21" s="30"/>
      <c r="C21" s="100" t="s">
        <v>47</v>
      </c>
      <c r="D21" s="100"/>
      <c r="E21" s="101" t="s">
        <v>48</v>
      </c>
      <c r="F21" s="102"/>
      <c r="G21" s="103" t="s">
        <v>52</v>
      </c>
      <c r="H21" s="103"/>
      <c r="I21" s="102" t="s">
        <v>53</v>
      </c>
      <c r="J21" s="102" t="s">
        <v>55</v>
      </c>
      <c r="K21" s="103"/>
      <c r="L21" s="103" t="s">
        <v>52</v>
      </c>
      <c r="M21" s="103"/>
      <c r="N21" s="104" t="s">
        <v>53</v>
      </c>
      <c r="O21" s="120"/>
      <c r="P21" s="210"/>
      <c r="Q21" s="211"/>
      <c r="R21" s="211"/>
      <c r="S21" s="211"/>
      <c r="T21" s="211"/>
      <c r="U21" s="212"/>
    </row>
    <row r="22" spans="2:21" ht="17.5" customHeight="1" x14ac:dyDescent="0.55000000000000004">
      <c r="B22" s="30"/>
      <c r="C22" s="100" t="s">
        <v>47</v>
      </c>
      <c r="D22" s="100"/>
      <c r="E22" s="101" t="s">
        <v>48</v>
      </c>
      <c r="F22" s="102"/>
      <c r="G22" s="103" t="s">
        <v>52</v>
      </c>
      <c r="H22" s="103"/>
      <c r="I22" s="102" t="s">
        <v>53</v>
      </c>
      <c r="J22" s="102" t="s">
        <v>55</v>
      </c>
      <c r="K22" s="103"/>
      <c r="L22" s="103" t="s">
        <v>52</v>
      </c>
      <c r="M22" s="103"/>
      <c r="N22" s="104" t="s">
        <v>53</v>
      </c>
      <c r="O22" s="120"/>
      <c r="P22" s="210"/>
      <c r="Q22" s="211"/>
      <c r="R22" s="211"/>
      <c r="S22" s="211"/>
      <c r="T22" s="211"/>
      <c r="U22" s="212"/>
    </row>
    <row r="23" spans="2:21" ht="17.5" customHeight="1" x14ac:dyDescent="0.55000000000000004">
      <c r="B23" s="30"/>
      <c r="C23" s="100" t="s">
        <v>47</v>
      </c>
      <c r="D23" s="100"/>
      <c r="E23" s="101" t="s">
        <v>48</v>
      </c>
      <c r="F23" s="102"/>
      <c r="G23" s="103" t="s">
        <v>52</v>
      </c>
      <c r="H23" s="103"/>
      <c r="I23" s="102" t="s">
        <v>53</v>
      </c>
      <c r="J23" s="102" t="s">
        <v>55</v>
      </c>
      <c r="K23" s="103"/>
      <c r="L23" s="103" t="s">
        <v>52</v>
      </c>
      <c r="M23" s="103"/>
      <c r="N23" s="104" t="s">
        <v>53</v>
      </c>
      <c r="O23" s="120"/>
      <c r="P23" s="210"/>
      <c r="Q23" s="211"/>
      <c r="R23" s="211"/>
      <c r="S23" s="211"/>
      <c r="T23" s="211"/>
      <c r="U23" s="212"/>
    </row>
    <row r="24" spans="2:21" ht="17.5" customHeight="1" x14ac:dyDescent="0.55000000000000004">
      <c r="B24" s="30"/>
      <c r="C24" s="100" t="s">
        <v>47</v>
      </c>
      <c r="D24" s="100"/>
      <c r="E24" s="101" t="s">
        <v>48</v>
      </c>
      <c r="F24" s="102"/>
      <c r="G24" s="103" t="s">
        <v>52</v>
      </c>
      <c r="H24" s="103"/>
      <c r="I24" s="102" t="s">
        <v>53</v>
      </c>
      <c r="J24" s="102" t="s">
        <v>55</v>
      </c>
      <c r="K24" s="103"/>
      <c r="L24" s="103" t="s">
        <v>52</v>
      </c>
      <c r="M24" s="103"/>
      <c r="N24" s="104" t="s">
        <v>53</v>
      </c>
      <c r="O24" s="120"/>
      <c r="P24" s="210"/>
      <c r="Q24" s="211"/>
      <c r="R24" s="211"/>
      <c r="S24" s="211"/>
      <c r="T24" s="211"/>
      <c r="U24" s="212"/>
    </row>
    <row r="25" spans="2:21" ht="17.5" customHeight="1" x14ac:dyDescent="0.55000000000000004">
      <c r="B25" s="30"/>
      <c r="C25" s="100" t="s">
        <v>47</v>
      </c>
      <c r="D25" s="100"/>
      <c r="E25" s="101" t="s">
        <v>48</v>
      </c>
      <c r="F25" s="102"/>
      <c r="G25" s="103" t="s">
        <v>52</v>
      </c>
      <c r="H25" s="103"/>
      <c r="I25" s="102" t="s">
        <v>53</v>
      </c>
      <c r="J25" s="102" t="s">
        <v>55</v>
      </c>
      <c r="K25" s="103"/>
      <c r="L25" s="103" t="s">
        <v>52</v>
      </c>
      <c r="M25" s="103"/>
      <c r="N25" s="104" t="s">
        <v>53</v>
      </c>
      <c r="O25" s="120"/>
      <c r="P25" s="210"/>
      <c r="Q25" s="211"/>
      <c r="R25" s="211"/>
      <c r="S25" s="211"/>
      <c r="T25" s="211"/>
      <c r="U25" s="212"/>
    </row>
    <row r="26" spans="2:21" ht="17.5" customHeight="1" x14ac:dyDescent="0.55000000000000004">
      <c r="B26" s="30"/>
      <c r="C26" s="100" t="s">
        <v>47</v>
      </c>
      <c r="D26" s="100"/>
      <c r="E26" s="101" t="s">
        <v>48</v>
      </c>
      <c r="F26" s="102"/>
      <c r="G26" s="103" t="s">
        <v>52</v>
      </c>
      <c r="H26" s="103"/>
      <c r="I26" s="102" t="s">
        <v>53</v>
      </c>
      <c r="J26" s="102" t="s">
        <v>55</v>
      </c>
      <c r="K26" s="103"/>
      <c r="L26" s="103" t="s">
        <v>52</v>
      </c>
      <c r="M26" s="103"/>
      <c r="N26" s="104" t="s">
        <v>53</v>
      </c>
      <c r="O26" s="120"/>
      <c r="P26" s="210"/>
      <c r="Q26" s="211"/>
      <c r="R26" s="211"/>
      <c r="S26" s="211"/>
      <c r="T26" s="211"/>
      <c r="U26" s="212"/>
    </row>
    <row r="27" spans="2:21" ht="17.5" customHeight="1" x14ac:dyDescent="0.55000000000000004">
      <c r="B27" s="30"/>
      <c r="C27" s="100" t="s">
        <v>47</v>
      </c>
      <c r="D27" s="100"/>
      <c r="E27" s="101" t="s">
        <v>48</v>
      </c>
      <c r="F27" s="102"/>
      <c r="G27" s="103" t="s">
        <v>52</v>
      </c>
      <c r="H27" s="103"/>
      <c r="I27" s="102" t="s">
        <v>53</v>
      </c>
      <c r="J27" s="102" t="s">
        <v>55</v>
      </c>
      <c r="K27" s="103"/>
      <c r="L27" s="103" t="s">
        <v>52</v>
      </c>
      <c r="M27" s="103"/>
      <c r="N27" s="104" t="s">
        <v>53</v>
      </c>
      <c r="O27" s="120"/>
      <c r="P27" s="210"/>
      <c r="Q27" s="211"/>
      <c r="R27" s="211"/>
      <c r="S27" s="211"/>
      <c r="T27" s="211"/>
      <c r="U27" s="212"/>
    </row>
    <row r="28" spans="2:21" ht="17.5" customHeight="1" x14ac:dyDescent="0.55000000000000004">
      <c r="B28" s="30"/>
      <c r="C28" s="100" t="s">
        <v>47</v>
      </c>
      <c r="D28" s="100"/>
      <c r="E28" s="101" t="s">
        <v>48</v>
      </c>
      <c r="F28" s="102"/>
      <c r="G28" s="103" t="s">
        <v>52</v>
      </c>
      <c r="H28" s="103"/>
      <c r="I28" s="102" t="s">
        <v>53</v>
      </c>
      <c r="J28" s="102" t="s">
        <v>55</v>
      </c>
      <c r="K28" s="103"/>
      <c r="L28" s="103" t="s">
        <v>52</v>
      </c>
      <c r="M28" s="103"/>
      <c r="N28" s="104" t="s">
        <v>53</v>
      </c>
      <c r="O28" s="120"/>
      <c r="P28" s="210"/>
      <c r="Q28" s="211"/>
      <c r="R28" s="211"/>
      <c r="S28" s="211"/>
      <c r="T28" s="211"/>
      <c r="U28" s="212"/>
    </row>
    <row r="29" spans="2:21" ht="17.5" customHeight="1" x14ac:dyDescent="0.55000000000000004">
      <c r="B29" s="30"/>
      <c r="C29" s="100" t="s">
        <v>47</v>
      </c>
      <c r="D29" s="100"/>
      <c r="E29" s="101" t="s">
        <v>48</v>
      </c>
      <c r="F29" s="102"/>
      <c r="G29" s="103" t="s">
        <v>52</v>
      </c>
      <c r="H29" s="103"/>
      <c r="I29" s="102" t="s">
        <v>53</v>
      </c>
      <c r="J29" s="102" t="s">
        <v>55</v>
      </c>
      <c r="K29" s="103"/>
      <c r="L29" s="103" t="s">
        <v>52</v>
      </c>
      <c r="M29" s="103"/>
      <c r="N29" s="104" t="s">
        <v>53</v>
      </c>
      <c r="O29" s="120"/>
      <c r="P29" s="210"/>
      <c r="Q29" s="211"/>
      <c r="R29" s="211"/>
      <c r="S29" s="211"/>
      <c r="T29" s="211"/>
      <c r="U29" s="212"/>
    </row>
    <row r="30" spans="2:21" ht="17.5" customHeight="1" x14ac:dyDescent="0.55000000000000004">
      <c r="B30" s="30"/>
      <c r="C30" s="100" t="s">
        <v>47</v>
      </c>
      <c r="D30" s="100"/>
      <c r="E30" s="101" t="s">
        <v>48</v>
      </c>
      <c r="F30" s="102"/>
      <c r="G30" s="103" t="s">
        <v>52</v>
      </c>
      <c r="H30" s="103"/>
      <c r="I30" s="102" t="s">
        <v>53</v>
      </c>
      <c r="J30" s="102" t="s">
        <v>55</v>
      </c>
      <c r="K30" s="103"/>
      <c r="L30" s="103" t="s">
        <v>52</v>
      </c>
      <c r="M30" s="103"/>
      <c r="N30" s="104" t="s">
        <v>53</v>
      </c>
      <c r="O30" s="120"/>
      <c r="P30" s="210"/>
      <c r="Q30" s="211"/>
      <c r="R30" s="211"/>
      <c r="S30" s="211"/>
      <c r="T30" s="211"/>
      <c r="U30" s="212"/>
    </row>
    <row r="31" spans="2:21" ht="17.5" customHeight="1" x14ac:dyDescent="0.55000000000000004">
      <c r="B31" s="30"/>
      <c r="C31" s="100" t="s">
        <v>47</v>
      </c>
      <c r="D31" s="100"/>
      <c r="E31" s="101" t="s">
        <v>48</v>
      </c>
      <c r="F31" s="102"/>
      <c r="G31" s="103" t="s">
        <v>52</v>
      </c>
      <c r="H31" s="103"/>
      <c r="I31" s="102" t="s">
        <v>53</v>
      </c>
      <c r="J31" s="102" t="s">
        <v>55</v>
      </c>
      <c r="K31" s="103"/>
      <c r="L31" s="103" t="s">
        <v>52</v>
      </c>
      <c r="M31" s="103"/>
      <c r="N31" s="104" t="s">
        <v>53</v>
      </c>
      <c r="O31" s="120"/>
      <c r="P31" s="210"/>
      <c r="Q31" s="211"/>
      <c r="R31" s="211"/>
      <c r="S31" s="211"/>
      <c r="T31" s="211"/>
      <c r="U31" s="212"/>
    </row>
    <row r="32" spans="2:21" ht="17.5" customHeight="1" x14ac:dyDescent="0.55000000000000004">
      <c r="B32" s="30"/>
      <c r="C32" s="100" t="s">
        <v>47</v>
      </c>
      <c r="D32" s="100"/>
      <c r="E32" s="101" t="s">
        <v>48</v>
      </c>
      <c r="F32" s="102"/>
      <c r="G32" s="103" t="s">
        <v>52</v>
      </c>
      <c r="H32" s="103"/>
      <c r="I32" s="102" t="s">
        <v>53</v>
      </c>
      <c r="J32" s="102" t="s">
        <v>55</v>
      </c>
      <c r="K32" s="103"/>
      <c r="L32" s="103" t="s">
        <v>52</v>
      </c>
      <c r="M32" s="103"/>
      <c r="N32" s="104" t="s">
        <v>53</v>
      </c>
      <c r="O32" s="120"/>
      <c r="P32" s="210"/>
      <c r="Q32" s="211"/>
      <c r="R32" s="211"/>
      <c r="S32" s="211"/>
      <c r="T32" s="211"/>
      <c r="U32" s="212"/>
    </row>
    <row r="33" spans="2:21" ht="17.5" customHeight="1" x14ac:dyDescent="0.55000000000000004">
      <c r="B33" s="30"/>
      <c r="C33" s="100" t="s">
        <v>47</v>
      </c>
      <c r="D33" s="100"/>
      <c r="E33" s="101" t="s">
        <v>48</v>
      </c>
      <c r="F33" s="102"/>
      <c r="G33" s="103" t="s">
        <v>52</v>
      </c>
      <c r="H33" s="103"/>
      <c r="I33" s="102" t="s">
        <v>53</v>
      </c>
      <c r="J33" s="102" t="s">
        <v>55</v>
      </c>
      <c r="K33" s="103"/>
      <c r="L33" s="103" t="s">
        <v>52</v>
      </c>
      <c r="M33" s="103"/>
      <c r="N33" s="104" t="s">
        <v>53</v>
      </c>
      <c r="O33" s="120"/>
      <c r="P33" s="210"/>
      <c r="Q33" s="211"/>
      <c r="R33" s="211"/>
      <c r="S33" s="211"/>
      <c r="T33" s="211"/>
      <c r="U33" s="212"/>
    </row>
    <row r="34" spans="2:21" ht="17.5" customHeight="1" x14ac:dyDescent="0.55000000000000004">
      <c r="B34" s="213" t="s">
        <v>102</v>
      </c>
      <c r="C34" s="213"/>
      <c r="D34" s="213"/>
      <c r="E34" s="213"/>
      <c r="F34" s="213"/>
      <c r="G34" s="213"/>
      <c r="H34" s="213"/>
      <c r="I34" s="213"/>
      <c r="J34" s="213"/>
      <c r="K34" s="213"/>
      <c r="L34" s="213"/>
      <c r="M34" s="213"/>
      <c r="N34" s="213"/>
      <c r="O34" s="120">
        <f>SUM(O17:O33)</f>
        <v>0</v>
      </c>
      <c r="P34" s="210"/>
      <c r="Q34" s="211"/>
      <c r="R34" s="211"/>
      <c r="S34" s="211"/>
      <c r="T34" s="211"/>
      <c r="U34" s="212"/>
    </row>
    <row r="35" spans="2:21" ht="15" customHeight="1" x14ac:dyDescent="0.55000000000000004">
      <c r="B35" s="206" t="s">
        <v>186</v>
      </c>
      <c r="C35" s="207"/>
      <c r="D35" s="207"/>
      <c r="E35" s="207"/>
      <c r="F35" s="207"/>
      <c r="G35" s="207"/>
      <c r="H35" s="207"/>
      <c r="I35" s="207"/>
      <c r="J35" s="207"/>
      <c r="K35" s="207"/>
      <c r="L35" s="207"/>
      <c r="M35" s="207"/>
      <c r="N35" s="207"/>
      <c r="O35" s="207"/>
      <c r="P35" s="207"/>
      <c r="Q35" s="207"/>
      <c r="R35" s="207"/>
      <c r="S35" s="207"/>
      <c r="T35" s="207"/>
      <c r="U35" s="207"/>
    </row>
    <row r="36" spans="2:21" ht="15" customHeight="1" x14ac:dyDescent="0.55000000000000004">
      <c r="B36" s="208" t="s">
        <v>101</v>
      </c>
      <c r="C36" s="209"/>
      <c r="D36" s="209"/>
      <c r="E36" s="209"/>
      <c r="F36" s="209"/>
      <c r="G36" s="209"/>
      <c r="H36" s="209"/>
      <c r="I36" s="209"/>
      <c r="J36" s="209"/>
      <c r="K36" s="209"/>
      <c r="L36" s="209"/>
      <c r="M36" s="209"/>
      <c r="N36" s="209"/>
      <c r="O36" s="209"/>
      <c r="P36" s="209"/>
      <c r="Q36" s="209"/>
      <c r="R36" s="209"/>
      <c r="S36" s="209"/>
      <c r="T36" s="209"/>
      <c r="U36" s="209"/>
    </row>
    <row r="37" spans="2:21" ht="15" customHeight="1" x14ac:dyDescent="0.55000000000000004">
      <c r="B37" s="209"/>
      <c r="C37" s="209"/>
      <c r="D37" s="209"/>
      <c r="E37" s="209"/>
      <c r="F37" s="209"/>
      <c r="G37" s="209"/>
      <c r="H37" s="209"/>
      <c r="I37" s="209"/>
      <c r="J37" s="209"/>
      <c r="K37" s="209"/>
      <c r="L37" s="209"/>
      <c r="M37" s="209"/>
      <c r="N37" s="209"/>
      <c r="O37" s="209"/>
      <c r="P37" s="209"/>
      <c r="Q37" s="209"/>
      <c r="R37" s="209"/>
      <c r="S37" s="209"/>
      <c r="T37" s="209"/>
      <c r="U37" s="209"/>
    </row>
    <row r="38" spans="2:21" ht="15" customHeight="1" x14ac:dyDescent="0.55000000000000004">
      <c r="B38" s="209"/>
      <c r="C38" s="209"/>
      <c r="D38" s="209"/>
      <c r="E38" s="209"/>
      <c r="F38" s="209"/>
      <c r="G38" s="209"/>
      <c r="H38" s="209"/>
      <c r="I38" s="209"/>
      <c r="J38" s="209"/>
      <c r="K38" s="209"/>
      <c r="L38" s="209"/>
      <c r="M38" s="209"/>
      <c r="N38" s="209"/>
      <c r="O38" s="209"/>
      <c r="P38" s="209"/>
      <c r="Q38" s="209"/>
      <c r="R38" s="209"/>
      <c r="S38" s="209"/>
      <c r="T38" s="209"/>
      <c r="U38" s="209"/>
    </row>
    <row r="39" spans="2:21" ht="15" customHeight="1" x14ac:dyDescent="0.55000000000000004">
      <c r="B39" s="209"/>
      <c r="C39" s="209"/>
      <c r="D39" s="209"/>
      <c r="E39" s="209"/>
      <c r="F39" s="209"/>
      <c r="G39" s="209"/>
      <c r="H39" s="209"/>
      <c r="I39" s="209"/>
      <c r="J39" s="209"/>
      <c r="K39" s="209"/>
      <c r="L39" s="209"/>
      <c r="M39" s="209"/>
      <c r="N39" s="209"/>
      <c r="O39" s="209"/>
      <c r="P39" s="209"/>
      <c r="Q39" s="209"/>
      <c r="R39" s="209"/>
      <c r="S39" s="209"/>
      <c r="T39" s="209"/>
      <c r="U39" s="209"/>
    </row>
    <row r="40" spans="2:21" ht="12" customHeight="1" x14ac:dyDescent="0.55000000000000004">
      <c r="B40" s="209"/>
      <c r="C40" s="209"/>
      <c r="D40" s="209"/>
      <c r="E40" s="209"/>
      <c r="F40" s="209"/>
      <c r="G40" s="209"/>
      <c r="H40" s="209"/>
      <c r="I40" s="209"/>
      <c r="J40" s="209"/>
      <c r="K40" s="209"/>
      <c r="L40" s="209"/>
      <c r="M40" s="209"/>
      <c r="N40" s="209"/>
      <c r="O40" s="209"/>
      <c r="P40" s="209"/>
      <c r="Q40" s="209"/>
      <c r="R40" s="209"/>
      <c r="S40" s="209"/>
      <c r="T40" s="209"/>
      <c r="U40" s="209"/>
    </row>
    <row r="41" spans="2:21" ht="12" customHeight="1" x14ac:dyDescent="0.55000000000000004">
      <c r="B41" s="209"/>
      <c r="C41" s="209"/>
      <c r="D41" s="209"/>
      <c r="E41" s="209"/>
      <c r="F41" s="209"/>
      <c r="G41" s="209"/>
      <c r="H41" s="209"/>
      <c r="I41" s="209"/>
      <c r="J41" s="209"/>
      <c r="K41" s="209"/>
      <c r="L41" s="209"/>
      <c r="M41" s="209"/>
      <c r="N41" s="209"/>
      <c r="O41" s="209"/>
      <c r="P41" s="209"/>
      <c r="Q41" s="209"/>
      <c r="R41" s="209"/>
      <c r="S41" s="209"/>
      <c r="T41" s="209"/>
      <c r="U41" s="209"/>
    </row>
    <row r="42" spans="2:21" ht="12" customHeight="1" x14ac:dyDescent="0.55000000000000004">
      <c r="B42" s="209"/>
      <c r="C42" s="209"/>
      <c r="D42" s="209"/>
      <c r="E42" s="209"/>
      <c r="F42" s="209"/>
      <c r="G42" s="209"/>
      <c r="H42" s="209"/>
      <c r="I42" s="209"/>
      <c r="J42" s="209"/>
      <c r="K42" s="209"/>
      <c r="L42" s="209"/>
      <c r="M42" s="209"/>
      <c r="N42" s="209"/>
      <c r="O42" s="209"/>
      <c r="P42" s="209"/>
      <c r="Q42" s="209"/>
      <c r="R42" s="209"/>
      <c r="S42" s="209"/>
      <c r="T42" s="209"/>
      <c r="U42" s="209"/>
    </row>
    <row r="43" spans="2:21" ht="12" customHeight="1" x14ac:dyDescent="0.55000000000000004">
      <c r="B43" s="209"/>
      <c r="C43" s="209"/>
      <c r="D43" s="209"/>
      <c r="E43" s="209"/>
      <c r="F43" s="209"/>
      <c r="G43" s="209"/>
      <c r="H43" s="209"/>
      <c r="I43" s="209"/>
      <c r="J43" s="209"/>
      <c r="K43" s="209"/>
      <c r="L43" s="209"/>
      <c r="M43" s="209"/>
      <c r="N43" s="209"/>
      <c r="O43" s="209"/>
      <c r="P43" s="209"/>
      <c r="Q43" s="209"/>
      <c r="R43" s="209"/>
      <c r="S43" s="209"/>
      <c r="T43" s="209"/>
      <c r="U43" s="209"/>
    </row>
    <row r="44" spans="2:21" ht="12" customHeight="1" x14ac:dyDescent="0.55000000000000004">
      <c r="B44" s="209"/>
      <c r="C44" s="209"/>
      <c r="D44" s="209"/>
      <c r="E44" s="209"/>
      <c r="F44" s="209"/>
      <c r="G44" s="209"/>
      <c r="H44" s="209"/>
      <c r="I44" s="209"/>
      <c r="J44" s="209"/>
      <c r="K44" s="209"/>
      <c r="L44" s="209"/>
      <c r="M44" s="209"/>
      <c r="N44" s="209"/>
      <c r="O44" s="209"/>
      <c r="P44" s="209"/>
      <c r="Q44" s="209"/>
      <c r="R44" s="209"/>
      <c r="S44" s="209"/>
      <c r="T44" s="209"/>
      <c r="U44" s="209"/>
    </row>
    <row r="45" spans="2:21" ht="12" customHeight="1" x14ac:dyDescent="0.55000000000000004">
      <c r="B45" s="209"/>
      <c r="C45" s="209"/>
      <c r="D45" s="209"/>
      <c r="E45" s="209"/>
      <c r="F45" s="209"/>
      <c r="G45" s="209"/>
      <c r="H45" s="209"/>
      <c r="I45" s="209"/>
      <c r="J45" s="209"/>
      <c r="K45" s="209"/>
      <c r="L45" s="209"/>
      <c r="M45" s="209"/>
      <c r="N45" s="209"/>
      <c r="O45" s="209"/>
      <c r="P45" s="209"/>
      <c r="Q45" s="209"/>
      <c r="R45" s="209"/>
      <c r="S45" s="209"/>
      <c r="T45" s="209"/>
      <c r="U45" s="209"/>
    </row>
    <row r="46" spans="2:21" ht="12" customHeight="1" x14ac:dyDescent="0.55000000000000004"/>
    <row r="47" spans="2:21" ht="12" customHeight="1" x14ac:dyDescent="0.55000000000000004"/>
    <row r="48" spans="2:21" ht="12" customHeight="1" x14ac:dyDescent="0.55000000000000004"/>
    <row r="49" s="3" customFormat="1" ht="12" customHeight="1" x14ac:dyDescent="0.55000000000000004"/>
    <row r="50" s="3" customFormat="1" ht="12" customHeight="1" x14ac:dyDescent="0.55000000000000004"/>
    <row r="51" s="3" customFormat="1" ht="12" customHeight="1" x14ac:dyDescent="0.55000000000000004"/>
    <row r="52" s="3" customFormat="1" ht="12" customHeight="1" x14ac:dyDescent="0.55000000000000004"/>
    <row r="53" s="3" customFormat="1" ht="16" customHeight="1" x14ac:dyDescent="0.55000000000000004"/>
    <row r="54" s="3" customFormat="1" ht="16" customHeight="1" x14ac:dyDescent="0.55000000000000004"/>
    <row r="55" s="3" customFormat="1" ht="16" customHeight="1" x14ac:dyDescent="0.55000000000000004"/>
    <row r="56" s="3" customFormat="1" ht="16" customHeight="1" x14ac:dyDescent="0.55000000000000004"/>
    <row r="57" s="3" customFormat="1" ht="16" customHeight="1" x14ac:dyDescent="0.55000000000000004"/>
    <row r="58" s="3" customFormat="1" ht="16" customHeight="1" x14ac:dyDescent="0.55000000000000004"/>
    <row r="59" s="3" customFormat="1" ht="16" customHeight="1" x14ac:dyDescent="0.55000000000000004"/>
    <row r="60" s="3" customFormat="1" ht="16" customHeight="1" x14ac:dyDescent="0.55000000000000004"/>
    <row r="61" s="3" customFormat="1" ht="16" customHeight="1" x14ac:dyDescent="0.55000000000000004"/>
    <row r="62" s="3" customFormat="1" ht="16" customHeight="1" x14ac:dyDescent="0.55000000000000004"/>
    <row r="63" s="3" customFormat="1" ht="16" customHeight="1" x14ac:dyDescent="0.55000000000000004"/>
    <row r="64" s="3" customFormat="1" ht="16" customHeight="1" x14ac:dyDescent="0.55000000000000004"/>
    <row r="65" s="3" customFormat="1" ht="12" customHeight="1" x14ac:dyDescent="0.55000000000000004"/>
    <row r="66" s="3" customFormat="1" ht="12" customHeight="1" x14ac:dyDescent="0.55000000000000004"/>
    <row r="67" s="3" customFormat="1" ht="12" customHeight="1" x14ac:dyDescent="0.55000000000000004"/>
    <row r="68" s="3" customFormat="1" ht="12" customHeight="1" x14ac:dyDescent="0.55000000000000004"/>
    <row r="69" s="3" customFormat="1" ht="12" customHeight="1" x14ac:dyDescent="0.55000000000000004"/>
    <row r="70" s="3" customFormat="1" ht="12" customHeight="1" x14ac:dyDescent="0.55000000000000004"/>
  </sheetData>
  <sheetProtection selectLockedCells="1" selectUnlockedCells="1"/>
  <mergeCells count="32">
    <mergeCell ref="P17:U17"/>
    <mergeCell ref="B3:U3"/>
    <mergeCell ref="B4:I4"/>
    <mergeCell ref="B5:I5"/>
    <mergeCell ref="J5:L5"/>
    <mergeCell ref="M5:P5"/>
    <mergeCell ref="S6:U6"/>
    <mergeCell ref="B9:U9"/>
    <mergeCell ref="B13:I13"/>
    <mergeCell ref="J13:R13"/>
    <mergeCell ref="B16:N16"/>
    <mergeCell ref="P16:U16"/>
    <mergeCell ref="P29:U29"/>
    <mergeCell ref="P18:U18"/>
    <mergeCell ref="P19:U19"/>
    <mergeCell ref="P20:U20"/>
    <mergeCell ref="P21:U21"/>
    <mergeCell ref="P22:U22"/>
    <mergeCell ref="P23:U23"/>
    <mergeCell ref="P24:U24"/>
    <mergeCell ref="P25:U25"/>
    <mergeCell ref="P26:U26"/>
    <mergeCell ref="P27:U27"/>
    <mergeCell ref="P28:U28"/>
    <mergeCell ref="B35:U35"/>
    <mergeCell ref="B36:U45"/>
    <mergeCell ref="P30:U30"/>
    <mergeCell ref="P31:U31"/>
    <mergeCell ref="P32:U32"/>
    <mergeCell ref="P33:U33"/>
    <mergeCell ref="B34:N34"/>
    <mergeCell ref="P34:U34"/>
  </mergeCells>
  <phoneticPr fontId="3"/>
  <dataValidations count="1">
    <dataValidation imeMode="halfAlpha" allowBlank="1" showInputMessage="1" showErrorMessage="1" sqref="E17:F33 O17:O34 M17:N33 I17:K33" xr:uid="{72871BD5-02D2-491F-B726-B9FB6AA20433}"/>
  </dataValidations>
  <printOptions horizontalCentered="1"/>
  <pageMargins left="0.31496062992125984" right="0.31496062992125984" top="0.78740157480314965" bottom="0.15748031496062992" header="0.39370078740157483"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A6A79-7F45-4C3A-81F0-D07F1735385E}">
  <sheetPr>
    <tabColor rgb="FFFFFF00"/>
    <pageSetUpPr fitToPage="1"/>
  </sheetPr>
  <dimension ref="B1:U70"/>
  <sheetViews>
    <sheetView showGridLines="0" view="pageBreakPreview" zoomScale="80" zoomScaleNormal="75" zoomScaleSheetLayoutView="80" workbookViewId="0">
      <selection activeCell="B9" sqref="B9:U9"/>
    </sheetView>
  </sheetViews>
  <sheetFormatPr defaultColWidth="8.25" defaultRowHeight="9.5" x14ac:dyDescent="0.55000000000000004"/>
  <cols>
    <col min="1" max="1" width="3.4140625" style="3" customWidth="1"/>
    <col min="2" max="11" width="3.08203125" style="3" customWidth="1"/>
    <col min="12" max="12" width="5.08203125" style="3" customWidth="1"/>
    <col min="13" max="14" width="3.08203125" style="3" customWidth="1"/>
    <col min="15" max="16" width="13.6640625" style="3" customWidth="1"/>
    <col min="17" max="16384" width="8.25" style="3"/>
  </cols>
  <sheetData>
    <row r="1" spans="2:21" ht="16" customHeight="1" x14ac:dyDescent="0.55000000000000004">
      <c r="B1" s="11"/>
      <c r="C1" s="11"/>
      <c r="D1" s="11"/>
      <c r="E1" s="11"/>
      <c r="F1" s="11"/>
      <c r="G1" s="11"/>
      <c r="H1" s="11"/>
      <c r="I1" s="11"/>
      <c r="J1" s="11"/>
      <c r="K1" s="11"/>
      <c r="L1" s="11"/>
      <c r="M1" s="11"/>
      <c r="N1" s="11"/>
      <c r="O1" s="11"/>
      <c r="U1" s="12" t="s">
        <v>99</v>
      </c>
    </row>
    <row r="2" spans="2:21" ht="16" customHeight="1" x14ac:dyDescent="0.55000000000000004">
      <c r="B2" s="11"/>
      <c r="C2" s="11"/>
      <c r="D2" s="11"/>
      <c r="E2" s="11"/>
      <c r="F2" s="11"/>
      <c r="G2" s="11"/>
      <c r="H2" s="11"/>
      <c r="I2" s="11"/>
      <c r="J2" s="11"/>
      <c r="K2" s="11"/>
      <c r="L2" s="11"/>
      <c r="M2" s="11"/>
      <c r="N2" s="11"/>
      <c r="O2" s="11"/>
      <c r="U2" s="13" t="s">
        <v>89</v>
      </c>
    </row>
    <row r="3" spans="2:21" s="10" customFormat="1" ht="23.5" customHeight="1" x14ac:dyDescent="0.55000000000000004">
      <c r="B3" s="167" t="s">
        <v>97</v>
      </c>
      <c r="C3" s="167"/>
      <c r="D3" s="167"/>
      <c r="E3" s="167"/>
      <c r="F3" s="167"/>
      <c r="G3" s="167"/>
      <c r="H3" s="167"/>
      <c r="I3" s="167"/>
      <c r="J3" s="167"/>
      <c r="K3" s="167"/>
      <c r="L3" s="167"/>
      <c r="M3" s="167"/>
      <c r="N3" s="167"/>
      <c r="O3" s="167"/>
      <c r="P3" s="167"/>
      <c r="Q3" s="167"/>
      <c r="R3" s="167"/>
      <c r="S3" s="167"/>
      <c r="T3" s="167"/>
      <c r="U3" s="167"/>
    </row>
    <row r="4" spans="2:21" ht="16" customHeight="1" x14ac:dyDescent="0.55000000000000004">
      <c r="B4" s="185" t="s">
        <v>94</v>
      </c>
      <c r="C4" s="185"/>
      <c r="D4" s="185"/>
      <c r="E4" s="185"/>
      <c r="F4" s="185"/>
      <c r="G4" s="185"/>
      <c r="H4" s="185"/>
      <c r="I4" s="185"/>
      <c r="J4" s="11"/>
      <c r="K4" s="11"/>
      <c r="L4" s="11"/>
      <c r="M4" s="11"/>
      <c r="N4" s="11"/>
      <c r="O4" s="11"/>
      <c r="P4" s="11"/>
    </row>
    <row r="5" spans="2:21" ht="22" customHeight="1" x14ac:dyDescent="0.55000000000000004">
      <c r="B5" s="186" t="s">
        <v>104</v>
      </c>
      <c r="C5" s="186"/>
      <c r="D5" s="186"/>
      <c r="E5" s="186"/>
      <c r="F5" s="186"/>
      <c r="G5" s="186"/>
      <c r="H5" s="186"/>
      <c r="I5" s="186"/>
      <c r="J5" s="214" t="s">
        <v>6</v>
      </c>
      <c r="K5" s="214"/>
      <c r="L5" s="214"/>
      <c r="M5" s="223"/>
      <c r="N5" s="223"/>
      <c r="O5" s="223"/>
      <c r="P5" s="223"/>
    </row>
    <row r="6" spans="2:21" ht="22" customHeight="1" x14ac:dyDescent="0.55000000000000004">
      <c r="B6" s="14"/>
      <c r="C6" s="14"/>
      <c r="D6" s="14"/>
      <c r="E6" s="14"/>
      <c r="F6" s="14"/>
      <c r="G6" s="14"/>
      <c r="N6" s="11"/>
      <c r="O6" s="11"/>
      <c r="P6" s="11"/>
      <c r="Q6" s="11"/>
      <c r="R6" s="11" t="s">
        <v>98</v>
      </c>
      <c r="S6" s="186" t="s">
        <v>78</v>
      </c>
      <c r="T6" s="186"/>
      <c r="U6" s="186"/>
    </row>
    <row r="7" spans="2:21" ht="22" customHeight="1" x14ac:dyDescent="0.55000000000000004">
      <c r="B7" s="14"/>
      <c r="C7" s="14"/>
      <c r="D7" s="14"/>
      <c r="E7" s="14"/>
      <c r="F7" s="14"/>
      <c r="G7" s="14"/>
      <c r="H7" s="11"/>
      <c r="I7" s="11"/>
      <c r="J7" s="11"/>
      <c r="K7" s="11"/>
      <c r="L7" s="11"/>
      <c r="M7" s="55"/>
      <c r="N7" s="55"/>
      <c r="O7" s="55"/>
      <c r="P7" s="55"/>
    </row>
    <row r="8" spans="2:21" ht="22" customHeight="1" x14ac:dyDescent="0.55000000000000004">
      <c r="B8" s="14"/>
      <c r="C8" s="14"/>
      <c r="D8" s="14"/>
      <c r="E8" s="14"/>
      <c r="F8" s="14"/>
      <c r="G8" s="14"/>
      <c r="H8" s="11"/>
      <c r="I8" s="11"/>
      <c r="J8" s="11"/>
      <c r="K8" s="11"/>
      <c r="L8" s="11"/>
      <c r="M8" s="55"/>
      <c r="N8" s="55"/>
      <c r="O8" s="55"/>
      <c r="P8" s="55"/>
    </row>
    <row r="9" spans="2:21" ht="22" customHeight="1" x14ac:dyDescent="0.55000000000000004">
      <c r="B9" s="168" t="s">
        <v>103</v>
      </c>
      <c r="C9" s="168"/>
      <c r="D9" s="168"/>
      <c r="E9" s="168"/>
      <c r="F9" s="168"/>
      <c r="G9" s="168"/>
      <c r="H9" s="168"/>
      <c r="I9" s="168"/>
      <c r="J9" s="168"/>
      <c r="K9" s="168"/>
      <c r="L9" s="168"/>
      <c r="M9" s="168"/>
      <c r="N9" s="168"/>
      <c r="O9" s="168"/>
      <c r="P9" s="168"/>
      <c r="Q9" s="168"/>
      <c r="R9" s="168"/>
      <c r="S9" s="168"/>
      <c r="T9" s="168"/>
      <c r="U9" s="168"/>
    </row>
    <row r="10" spans="2:21" ht="22" customHeight="1" x14ac:dyDescent="0.55000000000000004">
      <c r="B10" s="14"/>
      <c r="C10" s="14"/>
      <c r="D10" s="14"/>
      <c r="E10" s="14"/>
      <c r="F10" s="14"/>
      <c r="G10" s="14"/>
      <c r="H10" s="11"/>
      <c r="I10" s="11"/>
      <c r="J10" s="11"/>
      <c r="K10" s="11"/>
      <c r="L10" s="11"/>
      <c r="M10" s="55"/>
      <c r="N10" s="55"/>
      <c r="O10" s="55"/>
      <c r="P10" s="55"/>
    </row>
    <row r="11" spans="2:21" ht="16" customHeight="1" x14ac:dyDescent="0.55000000000000004">
      <c r="B11" s="14"/>
      <c r="C11" s="14"/>
      <c r="D11" s="14"/>
      <c r="E11" s="14"/>
      <c r="F11" s="14"/>
      <c r="G11" s="14"/>
      <c r="H11" s="14"/>
      <c r="I11" s="14"/>
      <c r="J11" s="15"/>
      <c r="K11" s="15"/>
      <c r="L11" s="15"/>
      <c r="M11" s="15"/>
      <c r="N11" s="15"/>
      <c r="O11" s="14"/>
      <c r="P11" s="14"/>
    </row>
    <row r="12" spans="2:21" ht="17.5" customHeight="1" x14ac:dyDescent="0.55000000000000004">
      <c r="B12" s="20" t="s">
        <v>63</v>
      </c>
      <c r="C12" s="14"/>
      <c r="D12" s="14"/>
      <c r="E12" s="14"/>
      <c r="F12" s="14"/>
      <c r="G12" s="14"/>
      <c r="H12" s="14"/>
      <c r="I12" s="14"/>
      <c r="J12" s="14"/>
      <c r="K12" s="14"/>
      <c r="L12" s="14"/>
      <c r="M12" s="14"/>
      <c r="N12" s="14"/>
      <c r="O12" s="14"/>
      <c r="P12" s="14"/>
    </row>
    <row r="13" spans="2:21" ht="17.5" customHeight="1" x14ac:dyDescent="0.55000000000000004">
      <c r="B13" s="164" t="s">
        <v>2</v>
      </c>
      <c r="C13" s="165"/>
      <c r="D13" s="165"/>
      <c r="E13" s="165"/>
      <c r="F13" s="165"/>
      <c r="G13" s="165"/>
      <c r="H13" s="165"/>
      <c r="I13" s="166"/>
      <c r="J13" s="172" t="s">
        <v>105</v>
      </c>
      <c r="K13" s="173"/>
      <c r="L13" s="173"/>
      <c r="M13" s="173"/>
      <c r="N13" s="173"/>
      <c r="O13" s="173"/>
      <c r="P13" s="173"/>
      <c r="Q13" s="173"/>
      <c r="R13" s="174"/>
    </row>
    <row r="14" spans="2:21" ht="17.5" customHeight="1" x14ac:dyDescent="0.55000000000000004">
      <c r="B14" s="15"/>
      <c r="C14" s="15"/>
      <c r="D14" s="15"/>
      <c r="E14" s="15"/>
      <c r="F14" s="15"/>
      <c r="G14" s="14"/>
      <c r="H14" s="14"/>
      <c r="I14" s="14"/>
      <c r="J14" s="14"/>
      <c r="K14" s="14"/>
      <c r="L14" s="14"/>
      <c r="M14" s="14"/>
      <c r="N14" s="14"/>
      <c r="O14" s="14"/>
      <c r="P14" s="14"/>
    </row>
    <row r="15" spans="2:21" ht="17.5" customHeight="1" x14ac:dyDescent="0.55000000000000004">
      <c r="B15" s="20" t="s">
        <v>100</v>
      </c>
      <c r="C15" s="14"/>
      <c r="D15" s="14"/>
      <c r="E15" s="14"/>
      <c r="F15" s="14"/>
      <c r="G15" s="14"/>
      <c r="H15" s="14"/>
      <c r="I15" s="14"/>
      <c r="J15" s="14"/>
      <c r="K15" s="14"/>
      <c r="L15" s="14"/>
      <c r="M15" s="14"/>
      <c r="N15" s="14"/>
      <c r="O15" s="14"/>
      <c r="P15" s="14"/>
    </row>
    <row r="16" spans="2:21" s="4" customFormat="1" ht="17.5" customHeight="1" x14ac:dyDescent="0.55000000000000004">
      <c r="B16" s="164" t="s">
        <v>59</v>
      </c>
      <c r="C16" s="165"/>
      <c r="D16" s="165"/>
      <c r="E16" s="165"/>
      <c r="F16" s="165"/>
      <c r="G16" s="165"/>
      <c r="H16" s="165"/>
      <c r="I16" s="165"/>
      <c r="J16" s="165"/>
      <c r="K16" s="165"/>
      <c r="L16" s="165"/>
      <c r="M16" s="165"/>
      <c r="N16" s="166"/>
      <c r="O16" s="21" t="s">
        <v>54</v>
      </c>
      <c r="P16" s="216" t="s">
        <v>5</v>
      </c>
      <c r="Q16" s="216"/>
      <c r="R16" s="216"/>
      <c r="S16" s="216"/>
      <c r="T16" s="216"/>
      <c r="U16" s="216"/>
    </row>
    <row r="17" spans="2:21" ht="17.5" customHeight="1" x14ac:dyDescent="0.55000000000000004">
      <c r="B17" s="34" t="s">
        <v>86</v>
      </c>
      <c r="C17" s="24" t="s">
        <v>47</v>
      </c>
      <c r="D17" s="33" t="s">
        <v>86</v>
      </c>
      <c r="E17" s="25" t="s">
        <v>48</v>
      </c>
      <c r="F17" s="32">
        <v>9</v>
      </c>
      <c r="G17" s="23" t="s">
        <v>52</v>
      </c>
      <c r="H17" s="31">
        <v>0</v>
      </c>
      <c r="I17" s="26" t="s">
        <v>53</v>
      </c>
      <c r="J17" s="26" t="s">
        <v>55</v>
      </c>
      <c r="K17" s="31">
        <v>15</v>
      </c>
      <c r="L17" s="23" t="s">
        <v>52</v>
      </c>
      <c r="M17" s="31">
        <v>0</v>
      </c>
      <c r="N17" s="27" t="s">
        <v>53</v>
      </c>
      <c r="O17" s="119">
        <v>6.5</v>
      </c>
      <c r="P17" s="220" t="s">
        <v>106</v>
      </c>
      <c r="Q17" s="221"/>
      <c r="R17" s="221"/>
      <c r="S17" s="221"/>
      <c r="T17" s="221"/>
      <c r="U17" s="222"/>
    </row>
    <row r="18" spans="2:21" ht="17.5" customHeight="1" x14ac:dyDescent="0.55000000000000004">
      <c r="B18" s="34"/>
      <c r="C18" s="24" t="s">
        <v>47</v>
      </c>
      <c r="D18" s="33"/>
      <c r="E18" s="25" t="s">
        <v>48</v>
      </c>
      <c r="F18" s="32"/>
      <c r="G18" s="23" t="s">
        <v>52</v>
      </c>
      <c r="H18" s="31"/>
      <c r="I18" s="26" t="s">
        <v>53</v>
      </c>
      <c r="J18" s="26" t="s">
        <v>55</v>
      </c>
      <c r="K18" s="31"/>
      <c r="L18" s="23" t="s">
        <v>52</v>
      </c>
      <c r="M18" s="31"/>
      <c r="N18" s="27" t="s">
        <v>53</v>
      </c>
      <c r="O18" s="120"/>
      <c r="P18" s="217"/>
      <c r="Q18" s="218"/>
      <c r="R18" s="218"/>
      <c r="S18" s="218"/>
      <c r="T18" s="218"/>
      <c r="U18" s="219"/>
    </row>
    <row r="19" spans="2:21" ht="17.5" customHeight="1" x14ac:dyDescent="0.55000000000000004">
      <c r="B19" s="34"/>
      <c r="C19" s="24" t="s">
        <v>47</v>
      </c>
      <c r="D19" s="33"/>
      <c r="E19" s="25" t="s">
        <v>48</v>
      </c>
      <c r="F19" s="32"/>
      <c r="G19" s="23" t="s">
        <v>52</v>
      </c>
      <c r="H19" s="31"/>
      <c r="I19" s="26" t="s">
        <v>53</v>
      </c>
      <c r="J19" s="26" t="s">
        <v>55</v>
      </c>
      <c r="K19" s="31"/>
      <c r="L19" s="23" t="s">
        <v>52</v>
      </c>
      <c r="M19" s="31"/>
      <c r="N19" s="27" t="s">
        <v>53</v>
      </c>
      <c r="O19" s="120"/>
      <c r="P19" s="217"/>
      <c r="Q19" s="218"/>
      <c r="R19" s="218"/>
      <c r="S19" s="218"/>
      <c r="T19" s="218"/>
      <c r="U19" s="219"/>
    </row>
    <row r="20" spans="2:21" ht="17.5" customHeight="1" x14ac:dyDescent="0.55000000000000004">
      <c r="B20" s="34"/>
      <c r="C20" s="24" t="s">
        <v>47</v>
      </c>
      <c r="D20" s="33"/>
      <c r="E20" s="25" t="s">
        <v>48</v>
      </c>
      <c r="F20" s="32"/>
      <c r="G20" s="23" t="s">
        <v>52</v>
      </c>
      <c r="H20" s="31"/>
      <c r="I20" s="26" t="s">
        <v>53</v>
      </c>
      <c r="J20" s="26" t="s">
        <v>55</v>
      </c>
      <c r="K20" s="31"/>
      <c r="L20" s="23" t="s">
        <v>52</v>
      </c>
      <c r="M20" s="31"/>
      <c r="N20" s="27" t="s">
        <v>53</v>
      </c>
      <c r="O20" s="120"/>
      <c r="P20" s="217"/>
      <c r="Q20" s="218"/>
      <c r="R20" s="218"/>
      <c r="S20" s="218"/>
      <c r="T20" s="218"/>
      <c r="U20" s="219"/>
    </row>
    <row r="21" spans="2:21" ht="17.5" customHeight="1" x14ac:dyDescent="0.55000000000000004">
      <c r="B21" s="30"/>
      <c r="C21" s="24" t="s">
        <v>47</v>
      </c>
      <c r="D21" s="24"/>
      <c r="E21" s="25" t="s">
        <v>48</v>
      </c>
      <c r="F21" s="26"/>
      <c r="G21" s="23" t="s">
        <v>52</v>
      </c>
      <c r="H21" s="23"/>
      <c r="I21" s="26" t="s">
        <v>53</v>
      </c>
      <c r="J21" s="26" t="s">
        <v>55</v>
      </c>
      <c r="K21" s="23"/>
      <c r="L21" s="23" t="s">
        <v>52</v>
      </c>
      <c r="M21" s="23"/>
      <c r="N21" s="27" t="s">
        <v>53</v>
      </c>
      <c r="O21" s="120"/>
      <c r="P21" s="217"/>
      <c r="Q21" s="218"/>
      <c r="R21" s="218"/>
      <c r="S21" s="218"/>
      <c r="T21" s="218"/>
      <c r="U21" s="219"/>
    </row>
    <row r="22" spans="2:21" ht="17.5" customHeight="1" x14ac:dyDescent="0.55000000000000004">
      <c r="B22" s="30"/>
      <c r="C22" s="24" t="s">
        <v>47</v>
      </c>
      <c r="D22" s="24"/>
      <c r="E22" s="25" t="s">
        <v>48</v>
      </c>
      <c r="F22" s="26"/>
      <c r="G22" s="23" t="s">
        <v>52</v>
      </c>
      <c r="H22" s="23"/>
      <c r="I22" s="26" t="s">
        <v>53</v>
      </c>
      <c r="J22" s="26" t="s">
        <v>55</v>
      </c>
      <c r="K22" s="23"/>
      <c r="L22" s="23" t="s">
        <v>52</v>
      </c>
      <c r="M22" s="23"/>
      <c r="N22" s="27" t="s">
        <v>53</v>
      </c>
      <c r="O22" s="120"/>
      <c r="P22" s="217"/>
      <c r="Q22" s="218"/>
      <c r="R22" s="218"/>
      <c r="S22" s="218"/>
      <c r="T22" s="218"/>
      <c r="U22" s="219"/>
    </row>
    <row r="23" spans="2:21" ht="17.5" customHeight="1" x14ac:dyDescent="0.55000000000000004">
      <c r="B23" s="30"/>
      <c r="C23" s="24" t="s">
        <v>47</v>
      </c>
      <c r="D23" s="24"/>
      <c r="E23" s="25" t="s">
        <v>48</v>
      </c>
      <c r="F23" s="26"/>
      <c r="G23" s="23" t="s">
        <v>52</v>
      </c>
      <c r="H23" s="23"/>
      <c r="I23" s="26" t="s">
        <v>53</v>
      </c>
      <c r="J23" s="26" t="s">
        <v>55</v>
      </c>
      <c r="K23" s="23"/>
      <c r="L23" s="23" t="s">
        <v>52</v>
      </c>
      <c r="M23" s="23"/>
      <c r="N23" s="27" t="s">
        <v>53</v>
      </c>
      <c r="O23" s="120"/>
      <c r="P23" s="217"/>
      <c r="Q23" s="218"/>
      <c r="R23" s="218"/>
      <c r="S23" s="218"/>
      <c r="T23" s="218"/>
      <c r="U23" s="219"/>
    </row>
    <row r="24" spans="2:21" ht="17.5" customHeight="1" x14ac:dyDescent="0.55000000000000004">
      <c r="B24" s="30"/>
      <c r="C24" s="24" t="s">
        <v>47</v>
      </c>
      <c r="D24" s="24"/>
      <c r="E24" s="25" t="s">
        <v>48</v>
      </c>
      <c r="F24" s="26"/>
      <c r="G24" s="23" t="s">
        <v>52</v>
      </c>
      <c r="H24" s="23"/>
      <c r="I24" s="26" t="s">
        <v>53</v>
      </c>
      <c r="J24" s="26" t="s">
        <v>55</v>
      </c>
      <c r="K24" s="23"/>
      <c r="L24" s="23" t="s">
        <v>52</v>
      </c>
      <c r="M24" s="23"/>
      <c r="N24" s="27" t="s">
        <v>53</v>
      </c>
      <c r="O24" s="120"/>
      <c r="P24" s="217"/>
      <c r="Q24" s="218"/>
      <c r="R24" s="218"/>
      <c r="S24" s="218"/>
      <c r="T24" s="218"/>
      <c r="U24" s="219"/>
    </row>
    <row r="25" spans="2:21" ht="17.5" customHeight="1" x14ac:dyDescent="0.55000000000000004">
      <c r="B25" s="30"/>
      <c r="C25" s="24" t="s">
        <v>47</v>
      </c>
      <c r="D25" s="24"/>
      <c r="E25" s="25" t="s">
        <v>48</v>
      </c>
      <c r="F25" s="26"/>
      <c r="G25" s="23" t="s">
        <v>52</v>
      </c>
      <c r="H25" s="23"/>
      <c r="I25" s="26" t="s">
        <v>53</v>
      </c>
      <c r="J25" s="26" t="s">
        <v>55</v>
      </c>
      <c r="K25" s="23"/>
      <c r="L25" s="23" t="s">
        <v>52</v>
      </c>
      <c r="M25" s="23"/>
      <c r="N25" s="27" t="s">
        <v>53</v>
      </c>
      <c r="O25" s="120"/>
      <c r="P25" s="217"/>
      <c r="Q25" s="218"/>
      <c r="R25" s="218"/>
      <c r="S25" s="218"/>
      <c r="T25" s="218"/>
      <c r="U25" s="219"/>
    </row>
    <row r="26" spans="2:21" ht="17.5" customHeight="1" x14ac:dyDescent="0.55000000000000004">
      <c r="B26" s="30"/>
      <c r="C26" s="24" t="s">
        <v>47</v>
      </c>
      <c r="D26" s="24"/>
      <c r="E26" s="25" t="s">
        <v>48</v>
      </c>
      <c r="F26" s="26"/>
      <c r="G26" s="23" t="s">
        <v>52</v>
      </c>
      <c r="H26" s="23"/>
      <c r="I26" s="26" t="s">
        <v>53</v>
      </c>
      <c r="J26" s="26" t="s">
        <v>55</v>
      </c>
      <c r="K26" s="23"/>
      <c r="L26" s="23" t="s">
        <v>52</v>
      </c>
      <c r="M26" s="23"/>
      <c r="N26" s="27" t="s">
        <v>53</v>
      </c>
      <c r="O26" s="120"/>
      <c r="P26" s="217"/>
      <c r="Q26" s="218"/>
      <c r="R26" s="218"/>
      <c r="S26" s="218"/>
      <c r="T26" s="218"/>
      <c r="U26" s="219"/>
    </row>
    <row r="27" spans="2:21" ht="17.5" customHeight="1" x14ac:dyDescent="0.55000000000000004">
      <c r="B27" s="30"/>
      <c r="C27" s="24" t="s">
        <v>47</v>
      </c>
      <c r="D27" s="24"/>
      <c r="E27" s="25" t="s">
        <v>48</v>
      </c>
      <c r="F27" s="26"/>
      <c r="G27" s="23" t="s">
        <v>52</v>
      </c>
      <c r="H27" s="23"/>
      <c r="I27" s="26" t="s">
        <v>53</v>
      </c>
      <c r="J27" s="26" t="s">
        <v>55</v>
      </c>
      <c r="K27" s="23"/>
      <c r="L27" s="23" t="s">
        <v>52</v>
      </c>
      <c r="M27" s="23"/>
      <c r="N27" s="27" t="s">
        <v>53</v>
      </c>
      <c r="O27" s="120"/>
      <c r="P27" s="217"/>
      <c r="Q27" s="218"/>
      <c r="R27" s="218"/>
      <c r="S27" s="218"/>
      <c r="T27" s="218"/>
      <c r="U27" s="219"/>
    </row>
    <row r="28" spans="2:21" ht="17.5" customHeight="1" x14ac:dyDescent="0.55000000000000004">
      <c r="B28" s="30"/>
      <c r="C28" s="24" t="s">
        <v>47</v>
      </c>
      <c r="D28" s="24"/>
      <c r="E28" s="25" t="s">
        <v>48</v>
      </c>
      <c r="F28" s="26"/>
      <c r="G28" s="23" t="s">
        <v>52</v>
      </c>
      <c r="H28" s="23"/>
      <c r="I28" s="26" t="s">
        <v>53</v>
      </c>
      <c r="J28" s="26" t="s">
        <v>55</v>
      </c>
      <c r="K28" s="23"/>
      <c r="L28" s="23" t="s">
        <v>52</v>
      </c>
      <c r="M28" s="23"/>
      <c r="N28" s="27" t="s">
        <v>53</v>
      </c>
      <c r="O28" s="120"/>
      <c r="P28" s="217"/>
      <c r="Q28" s="218"/>
      <c r="R28" s="218"/>
      <c r="S28" s="218"/>
      <c r="T28" s="218"/>
      <c r="U28" s="219"/>
    </row>
    <row r="29" spans="2:21" ht="17.5" customHeight="1" x14ac:dyDescent="0.55000000000000004">
      <c r="B29" s="30"/>
      <c r="C29" s="24" t="s">
        <v>47</v>
      </c>
      <c r="D29" s="24"/>
      <c r="E29" s="25" t="s">
        <v>48</v>
      </c>
      <c r="F29" s="26"/>
      <c r="G29" s="23" t="s">
        <v>52</v>
      </c>
      <c r="H29" s="23"/>
      <c r="I29" s="26" t="s">
        <v>53</v>
      </c>
      <c r="J29" s="26" t="s">
        <v>55</v>
      </c>
      <c r="K29" s="23"/>
      <c r="L29" s="23" t="s">
        <v>52</v>
      </c>
      <c r="M29" s="23"/>
      <c r="N29" s="27" t="s">
        <v>53</v>
      </c>
      <c r="O29" s="120"/>
      <c r="P29" s="217"/>
      <c r="Q29" s="218"/>
      <c r="R29" s="218"/>
      <c r="S29" s="218"/>
      <c r="T29" s="218"/>
      <c r="U29" s="219"/>
    </row>
    <row r="30" spans="2:21" ht="17.5" customHeight="1" x14ac:dyDescent="0.55000000000000004">
      <c r="B30" s="30"/>
      <c r="C30" s="24" t="s">
        <v>47</v>
      </c>
      <c r="D30" s="24"/>
      <c r="E30" s="25" t="s">
        <v>48</v>
      </c>
      <c r="F30" s="26"/>
      <c r="G30" s="23" t="s">
        <v>52</v>
      </c>
      <c r="H30" s="23"/>
      <c r="I30" s="26" t="s">
        <v>53</v>
      </c>
      <c r="J30" s="26" t="s">
        <v>55</v>
      </c>
      <c r="K30" s="23"/>
      <c r="L30" s="23" t="s">
        <v>52</v>
      </c>
      <c r="M30" s="23"/>
      <c r="N30" s="27" t="s">
        <v>53</v>
      </c>
      <c r="O30" s="120"/>
      <c r="P30" s="217"/>
      <c r="Q30" s="218"/>
      <c r="R30" s="218"/>
      <c r="S30" s="218"/>
      <c r="T30" s="218"/>
      <c r="U30" s="219"/>
    </row>
    <row r="31" spans="2:21" ht="17.5" customHeight="1" x14ac:dyDescent="0.55000000000000004">
      <c r="B31" s="30"/>
      <c r="C31" s="24" t="s">
        <v>47</v>
      </c>
      <c r="D31" s="24"/>
      <c r="E31" s="25" t="s">
        <v>48</v>
      </c>
      <c r="F31" s="26"/>
      <c r="G31" s="23" t="s">
        <v>52</v>
      </c>
      <c r="H31" s="23"/>
      <c r="I31" s="26" t="s">
        <v>53</v>
      </c>
      <c r="J31" s="26" t="s">
        <v>55</v>
      </c>
      <c r="K31" s="23"/>
      <c r="L31" s="23" t="s">
        <v>52</v>
      </c>
      <c r="M31" s="23"/>
      <c r="N31" s="27" t="s">
        <v>53</v>
      </c>
      <c r="O31" s="120"/>
      <c r="P31" s="217"/>
      <c r="Q31" s="218"/>
      <c r="R31" s="218"/>
      <c r="S31" s="218"/>
      <c r="T31" s="218"/>
      <c r="U31" s="219"/>
    </row>
    <row r="32" spans="2:21" ht="17.5" customHeight="1" x14ac:dyDescent="0.55000000000000004">
      <c r="B32" s="30"/>
      <c r="C32" s="24" t="s">
        <v>47</v>
      </c>
      <c r="D32" s="24"/>
      <c r="E32" s="25" t="s">
        <v>48</v>
      </c>
      <c r="F32" s="26"/>
      <c r="G32" s="23" t="s">
        <v>52</v>
      </c>
      <c r="H32" s="23"/>
      <c r="I32" s="26" t="s">
        <v>53</v>
      </c>
      <c r="J32" s="26" t="s">
        <v>55</v>
      </c>
      <c r="K32" s="23"/>
      <c r="L32" s="23" t="s">
        <v>52</v>
      </c>
      <c r="M32" s="23"/>
      <c r="N32" s="27" t="s">
        <v>53</v>
      </c>
      <c r="O32" s="120"/>
      <c r="P32" s="217"/>
      <c r="Q32" s="218"/>
      <c r="R32" s="218"/>
      <c r="S32" s="218"/>
      <c r="T32" s="218"/>
      <c r="U32" s="219"/>
    </row>
    <row r="33" spans="2:21" ht="17.5" customHeight="1" x14ac:dyDescent="0.55000000000000004">
      <c r="B33" s="30"/>
      <c r="C33" s="24" t="s">
        <v>47</v>
      </c>
      <c r="D33" s="24"/>
      <c r="E33" s="25" t="s">
        <v>48</v>
      </c>
      <c r="F33" s="26"/>
      <c r="G33" s="23" t="s">
        <v>52</v>
      </c>
      <c r="H33" s="23"/>
      <c r="I33" s="26" t="s">
        <v>53</v>
      </c>
      <c r="J33" s="26" t="s">
        <v>55</v>
      </c>
      <c r="K33" s="23"/>
      <c r="L33" s="23" t="s">
        <v>52</v>
      </c>
      <c r="M33" s="23"/>
      <c r="N33" s="27" t="s">
        <v>53</v>
      </c>
      <c r="O33" s="120"/>
      <c r="P33" s="217"/>
      <c r="Q33" s="218"/>
      <c r="R33" s="218"/>
      <c r="S33" s="218"/>
      <c r="T33" s="218"/>
      <c r="U33" s="219"/>
    </row>
    <row r="34" spans="2:21" ht="17.5" customHeight="1" x14ac:dyDescent="0.55000000000000004">
      <c r="B34" s="213" t="s">
        <v>102</v>
      </c>
      <c r="C34" s="213"/>
      <c r="D34" s="213"/>
      <c r="E34" s="213"/>
      <c r="F34" s="213"/>
      <c r="G34" s="213"/>
      <c r="H34" s="213"/>
      <c r="I34" s="213"/>
      <c r="J34" s="213"/>
      <c r="K34" s="213"/>
      <c r="L34" s="213"/>
      <c r="M34" s="213"/>
      <c r="N34" s="213"/>
      <c r="O34" s="120">
        <f>SUM(O17:O33)</f>
        <v>6.5</v>
      </c>
      <c r="P34" s="217"/>
      <c r="Q34" s="218"/>
      <c r="R34" s="218"/>
      <c r="S34" s="218"/>
      <c r="T34" s="218"/>
      <c r="U34" s="219"/>
    </row>
    <row r="35" spans="2:21" ht="15" customHeight="1" x14ac:dyDescent="0.55000000000000004">
      <c r="B35" s="206" t="s">
        <v>186</v>
      </c>
      <c r="C35" s="207"/>
      <c r="D35" s="207"/>
      <c r="E35" s="207"/>
      <c r="F35" s="207"/>
      <c r="G35" s="207"/>
      <c r="H35" s="207"/>
      <c r="I35" s="207"/>
      <c r="J35" s="207"/>
      <c r="K35" s="207"/>
      <c r="L35" s="207"/>
      <c r="M35" s="207"/>
      <c r="N35" s="207"/>
      <c r="O35" s="207"/>
      <c r="P35" s="207"/>
      <c r="Q35" s="207"/>
      <c r="R35" s="207"/>
      <c r="S35" s="207"/>
      <c r="T35" s="207"/>
      <c r="U35" s="207"/>
    </row>
    <row r="36" spans="2:21" ht="15" customHeight="1" x14ac:dyDescent="0.55000000000000004">
      <c r="B36" s="208" t="s">
        <v>101</v>
      </c>
      <c r="C36" s="209"/>
      <c r="D36" s="209"/>
      <c r="E36" s="209"/>
      <c r="F36" s="209"/>
      <c r="G36" s="209"/>
      <c r="H36" s="209"/>
      <c r="I36" s="209"/>
      <c r="J36" s="209"/>
      <c r="K36" s="209"/>
      <c r="L36" s="209"/>
      <c r="M36" s="209"/>
      <c r="N36" s="209"/>
      <c r="O36" s="209"/>
      <c r="P36" s="209"/>
      <c r="Q36" s="209"/>
      <c r="R36" s="209"/>
      <c r="S36" s="209"/>
      <c r="T36" s="209"/>
      <c r="U36" s="209"/>
    </row>
    <row r="37" spans="2:21" ht="15" customHeight="1" x14ac:dyDescent="0.55000000000000004">
      <c r="B37" s="209"/>
      <c r="C37" s="209"/>
      <c r="D37" s="209"/>
      <c r="E37" s="209"/>
      <c r="F37" s="209"/>
      <c r="G37" s="209"/>
      <c r="H37" s="209"/>
      <c r="I37" s="209"/>
      <c r="J37" s="209"/>
      <c r="K37" s="209"/>
      <c r="L37" s="209"/>
      <c r="M37" s="209"/>
      <c r="N37" s="209"/>
      <c r="O37" s="209"/>
      <c r="P37" s="209"/>
      <c r="Q37" s="209"/>
      <c r="R37" s="209"/>
      <c r="S37" s="209"/>
      <c r="T37" s="209"/>
      <c r="U37" s="209"/>
    </row>
    <row r="38" spans="2:21" ht="15" customHeight="1" x14ac:dyDescent="0.55000000000000004">
      <c r="B38" s="209"/>
      <c r="C38" s="209"/>
      <c r="D38" s="209"/>
      <c r="E38" s="209"/>
      <c r="F38" s="209"/>
      <c r="G38" s="209"/>
      <c r="H38" s="209"/>
      <c r="I38" s="209"/>
      <c r="J38" s="209"/>
      <c r="K38" s="209"/>
      <c r="L38" s="209"/>
      <c r="M38" s="209"/>
      <c r="N38" s="209"/>
      <c r="O38" s="209"/>
      <c r="P38" s="209"/>
      <c r="Q38" s="209"/>
      <c r="R38" s="209"/>
      <c r="S38" s="209"/>
      <c r="T38" s="209"/>
      <c r="U38" s="209"/>
    </row>
    <row r="39" spans="2:21" ht="15" customHeight="1" x14ac:dyDescent="0.55000000000000004">
      <c r="B39" s="209"/>
      <c r="C39" s="209"/>
      <c r="D39" s="209"/>
      <c r="E39" s="209"/>
      <c r="F39" s="209"/>
      <c r="G39" s="209"/>
      <c r="H39" s="209"/>
      <c r="I39" s="209"/>
      <c r="J39" s="209"/>
      <c r="K39" s="209"/>
      <c r="L39" s="209"/>
      <c r="M39" s="209"/>
      <c r="N39" s="209"/>
      <c r="O39" s="209"/>
      <c r="P39" s="209"/>
      <c r="Q39" s="209"/>
      <c r="R39" s="209"/>
      <c r="S39" s="209"/>
      <c r="T39" s="209"/>
      <c r="U39" s="209"/>
    </row>
    <row r="40" spans="2:21" ht="12" customHeight="1" x14ac:dyDescent="0.55000000000000004">
      <c r="B40" s="209"/>
      <c r="C40" s="209"/>
      <c r="D40" s="209"/>
      <c r="E40" s="209"/>
      <c r="F40" s="209"/>
      <c r="G40" s="209"/>
      <c r="H40" s="209"/>
      <c r="I40" s="209"/>
      <c r="J40" s="209"/>
      <c r="K40" s="209"/>
      <c r="L40" s="209"/>
      <c r="M40" s="209"/>
      <c r="N40" s="209"/>
      <c r="O40" s="209"/>
      <c r="P40" s="209"/>
      <c r="Q40" s="209"/>
      <c r="R40" s="209"/>
      <c r="S40" s="209"/>
      <c r="T40" s="209"/>
      <c r="U40" s="209"/>
    </row>
    <row r="41" spans="2:21" ht="12" customHeight="1" x14ac:dyDescent="0.55000000000000004">
      <c r="B41" s="209"/>
      <c r="C41" s="209"/>
      <c r="D41" s="209"/>
      <c r="E41" s="209"/>
      <c r="F41" s="209"/>
      <c r="G41" s="209"/>
      <c r="H41" s="209"/>
      <c r="I41" s="209"/>
      <c r="J41" s="209"/>
      <c r="K41" s="209"/>
      <c r="L41" s="209"/>
      <c r="M41" s="209"/>
      <c r="N41" s="209"/>
      <c r="O41" s="209"/>
      <c r="P41" s="209"/>
      <c r="Q41" s="209"/>
      <c r="R41" s="209"/>
      <c r="S41" s="209"/>
      <c r="T41" s="209"/>
      <c r="U41" s="209"/>
    </row>
    <row r="42" spans="2:21" ht="12" customHeight="1" x14ac:dyDescent="0.55000000000000004">
      <c r="B42" s="209"/>
      <c r="C42" s="209"/>
      <c r="D42" s="209"/>
      <c r="E42" s="209"/>
      <c r="F42" s="209"/>
      <c r="G42" s="209"/>
      <c r="H42" s="209"/>
      <c r="I42" s="209"/>
      <c r="J42" s="209"/>
      <c r="K42" s="209"/>
      <c r="L42" s="209"/>
      <c r="M42" s="209"/>
      <c r="N42" s="209"/>
      <c r="O42" s="209"/>
      <c r="P42" s="209"/>
      <c r="Q42" s="209"/>
      <c r="R42" s="209"/>
      <c r="S42" s="209"/>
      <c r="T42" s="209"/>
      <c r="U42" s="209"/>
    </row>
    <row r="43" spans="2:21" ht="12" customHeight="1" x14ac:dyDescent="0.55000000000000004">
      <c r="B43" s="209"/>
      <c r="C43" s="209"/>
      <c r="D43" s="209"/>
      <c r="E43" s="209"/>
      <c r="F43" s="209"/>
      <c r="G43" s="209"/>
      <c r="H43" s="209"/>
      <c r="I43" s="209"/>
      <c r="J43" s="209"/>
      <c r="K43" s="209"/>
      <c r="L43" s="209"/>
      <c r="M43" s="209"/>
      <c r="N43" s="209"/>
      <c r="O43" s="209"/>
      <c r="P43" s="209"/>
      <c r="Q43" s="209"/>
      <c r="R43" s="209"/>
      <c r="S43" s="209"/>
      <c r="T43" s="209"/>
      <c r="U43" s="209"/>
    </row>
    <row r="44" spans="2:21" ht="12" customHeight="1" x14ac:dyDescent="0.55000000000000004">
      <c r="B44" s="209"/>
      <c r="C44" s="209"/>
      <c r="D44" s="209"/>
      <c r="E44" s="209"/>
      <c r="F44" s="209"/>
      <c r="G44" s="209"/>
      <c r="H44" s="209"/>
      <c r="I44" s="209"/>
      <c r="J44" s="209"/>
      <c r="K44" s="209"/>
      <c r="L44" s="209"/>
      <c r="M44" s="209"/>
      <c r="N44" s="209"/>
      <c r="O44" s="209"/>
      <c r="P44" s="209"/>
      <c r="Q44" s="209"/>
      <c r="R44" s="209"/>
      <c r="S44" s="209"/>
      <c r="T44" s="209"/>
      <c r="U44" s="209"/>
    </row>
    <row r="45" spans="2:21" ht="12" customHeight="1" x14ac:dyDescent="0.55000000000000004">
      <c r="B45" s="209"/>
      <c r="C45" s="209"/>
      <c r="D45" s="209"/>
      <c r="E45" s="209"/>
      <c r="F45" s="209"/>
      <c r="G45" s="209"/>
      <c r="H45" s="209"/>
      <c r="I45" s="209"/>
      <c r="J45" s="209"/>
      <c r="K45" s="209"/>
      <c r="L45" s="209"/>
      <c r="M45" s="209"/>
      <c r="N45" s="209"/>
      <c r="O45" s="209"/>
      <c r="P45" s="209"/>
      <c r="Q45" s="209"/>
      <c r="R45" s="209"/>
      <c r="S45" s="209"/>
      <c r="T45" s="209"/>
      <c r="U45" s="209"/>
    </row>
    <row r="46" spans="2:21" ht="12" customHeight="1" x14ac:dyDescent="0.55000000000000004"/>
    <row r="47" spans="2:21" ht="12" customHeight="1" x14ac:dyDescent="0.55000000000000004"/>
    <row r="48" spans="2:21" ht="12" customHeight="1" x14ac:dyDescent="0.55000000000000004"/>
    <row r="49" ht="12" customHeight="1" x14ac:dyDescent="0.55000000000000004"/>
    <row r="50" ht="12" customHeight="1" x14ac:dyDescent="0.55000000000000004"/>
    <row r="51" ht="12" customHeight="1" x14ac:dyDescent="0.55000000000000004"/>
    <row r="52" ht="12" customHeight="1" x14ac:dyDescent="0.55000000000000004"/>
    <row r="53" ht="16" customHeight="1" x14ac:dyDescent="0.55000000000000004"/>
    <row r="54" ht="16" customHeight="1" x14ac:dyDescent="0.55000000000000004"/>
    <row r="55" ht="16" customHeight="1" x14ac:dyDescent="0.55000000000000004"/>
    <row r="56" ht="16" customHeight="1" x14ac:dyDescent="0.55000000000000004"/>
    <row r="57" ht="16" customHeight="1" x14ac:dyDescent="0.55000000000000004"/>
    <row r="58" ht="16" customHeight="1" x14ac:dyDescent="0.55000000000000004"/>
    <row r="59" ht="16" customHeight="1" x14ac:dyDescent="0.55000000000000004"/>
    <row r="60" ht="16" customHeight="1" x14ac:dyDescent="0.55000000000000004"/>
    <row r="61" ht="16" customHeight="1" x14ac:dyDescent="0.55000000000000004"/>
    <row r="62" ht="16" customHeight="1" x14ac:dyDescent="0.55000000000000004"/>
    <row r="63" ht="16" customHeight="1" x14ac:dyDescent="0.55000000000000004"/>
    <row r="64" ht="16" customHeight="1" x14ac:dyDescent="0.55000000000000004"/>
    <row r="65" ht="12" customHeight="1" x14ac:dyDescent="0.55000000000000004"/>
    <row r="66" ht="12" customHeight="1" x14ac:dyDescent="0.55000000000000004"/>
    <row r="67" ht="12" customHeight="1" x14ac:dyDescent="0.55000000000000004"/>
    <row r="68" ht="12" customHeight="1" x14ac:dyDescent="0.55000000000000004"/>
    <row r="69" ht="12" customHeight="1" x14ac:dyDescent="0.55000000000000004"/>
    <row r="70" ht="12" customHeight="1" x14ac:dyDescent="0.55000000000000004"/>
  </sheetData>
  <sheetProtection selectLockedCells="1" selectUnlockedCells="1"/>
  <mergeCells count="32">
    <mergeCell ref="B3:U3"/>
    <mergeCell ref="B13:I13"/>
    <mergeCell ref="J5:L5"/>
    <mergeCell ref="M5:P5"/>
    <mergeCell ref="B9:U9"/>
    <mergeCell ref="S6:U6"/>
    <mergeCell ref="J13:R13"/>
    <mergeCell ref="B5:I5"/>
    <mergeCell ref="B4:I4"/>
    <mergeCell ref="B34:N34"/>
    <mergeCell ref="B36:U45"/>
    <mergeCell ref="B35:U35"/>
    <mergeCell ref="P34:U34"/>
    <mergeCell ref="P24:U24"/>
    <mergeCell ref="P25:U25"/>
    <mergeCell ref="P26:U26"/>
    <mergeCell ref="P27:U27"/>
    <mergeCell ref="P29:U29"/>
    <mergeCell ref="P30:U30"/>
    <mergeCell ref="P31:U31"/>
    <mergeCell ref="P32:U32"/>
    <mergeCell ref="P33:U33"/>
    <mergeCell ref="P28:U28"/>
    <mergeCell ref="P21:U21"/>
    <mergeCell ref="P22:U22"/>
    <mergeCell ref="P23:U23"/>
    <mergeCell ref="B16:N16"/>
    <mergeCell ref="P16:U16"/>
    <mergeCell ref="P17:U17"/>
    <mergeCell ref="P18:U18"/>
    <mergeCell ref="P19:U19"/>
    <mergeCell ref="P20:U20"/>
  </mergeCells>
  <phoneticPr fontId="3"/>
  <dataValidations count="1">
    <dataValidation imeMode="halfAlpha" allowBlank="1" showInputMessage="1" showErrorMessage="1" sqref="I17:K33 O18:O34 M18:N33 E17:F33 M17:O17" xr:uid="{2EF740A3-B8C6-4F1D-B1A8-E5749E7540D6}"/>
  </dataValidations>
  <printOptions horizontalCentered="1"/>
  <pageMargins left="0.31496062992125984" right="0.31496062992125984" top="0.78740157480314965" bottom="0.15748031496062992" header="0.39370078740157483"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4918-6CE3-425D-A41A-A38BFAA4A205}">
  <sheetPr>
    <pageSetUpPr fitToPage="1"/>
  </sheetPr>
  <dimension ref="A1:AF58"/>
  <sheetViews>
    <sheetView showGridLines="0" view="pageBreakPreview" zoomScale="75" zoomScaleNormal="75" zoomScaleSheetLayoutView="75" workbookViewId="0"/>
  </sheetViews>
  <sheetFormatPr defaultColWidth="8.25" defaultRowHeight="9.5" x14ac:dyDescent="0.55000000000000004"/>
  <cols>
    <col min="1" max="1" width="5.33203125" style="3" customWidth="1"/>
    <col min="2" max="2" width="11.75" style="3" customWidth="1"/>
    <col min="3" max="6" width="2.1640625" style="3" customWidth="1"/>
    <col min="7" max="7" width="2.4140625" style="3" customWidth="1"/>
    <col min="8" max="8" width="3.83203125" style="3" customWidth="1"/>
    <col min="9" max="9" width="12.08203125" style="3" customWidth="1"/>
    <col min="10" max="11" width="8.58203125" style="3" customWidth="1"/>
    <col min="12" max="12" width="7" style="3" customWidth="1"/>
    <col min="13" max="13" width="5.1640625" style="3" customWidth="1"/>
    <col min="14" max="14" width="5.5" style="3" bestFit="1" customWidth="1"/>
    <col min="15" max="15" width="2" style="3" customWidth="1"/>
    <col min="16" max="16" width="5.9140625" style="3" customWidth="1"/>
    <col min="17" max="17" width="2.58203125" style="3" customWidth="1"/>
    <col min="18" max="18" width="4.75" style="3" customWidth="1"/>
    <col min="19" max="19" width="4.75" style="3" bestFit="1" customWidth="1"/>
    <col min="20" max="20" width="2" style="3" customWidth="1"/>
    <col min="21" max="21" width="6.58203125" style="3" customWidth="1"/>
    <col min="22" max="22" width="2" style="3" customWidth="1"/>
    <col min="23" max="23" width="4.75" style="3" customWidth="1"/>
    <col min="24" max="24" width="2" style="3" customWidth="1"/>
    <col min="25" max="25" width="6.83203125" style="3" bestFit="1" customWidth="1"/>
    <col min="26" max="26" width="2.9140625" style="3" customWidth="1"/>
    <col min="27" max="27" width="6.83203125" style="3" bestFit="1" customWidth="1"/>
    <col min="28" max="28" width="3.08203125" style="3" customWidth="1"/>
    <col min="29" max="29" width="6.83203125" style="3" bestFit="1" customWidth="1"/>
    <col min="30" max="30" width="3.08203125" style="3" customWidth="1"/>
    <col min="31" max="31" width="7.5" style="3" bestFit="1" customWidth="1"/>
    <col min="32" max="32" width="2.9140625" style="3" customWidth="1"/>
    <col min="33" max="16384" width="8.25" style="3"/>
  </cols>
  <sheetData>
    <row r="1" spans="1:32" ht="18" x14ac:dyDescent="0.55000000000000004">
      <c r="AF1" s="72" t="s">
        <v>158</v>
      </c>
    </row>
    <row r="2" spans="1:32" ht="18" x14ac:dyDescent="0.55000000000000004">
      <c r="AF2" s="99" t="s">
        <v>189</v>
      </c>
    </row>
    <row r="3" spans="1:32" ht="28.5" customHeight="1" x14ac:dyDescent="0.55000000000000004">
      <c r="A3" s="265" t="s">
        <v>149</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2" s="4" customFormat="1" ht="12" customHeight="1" x14ac:dyDescent="0.55000000000000004">
      <c r="A4" s="266" t="s">
        <v>35</v>
      </c>
      <c r="B4" s="267" t="s">
        <v>41</v>
      </c>
      <c r="C4" s="256" t="s">
        <v>134</v>
      </c>
      <c r="D4" s="260"/>
      <c r="E4" s="260"/>
      <c r="F4" s="260"/>
      <c r="G4" s="257"/>
      <c r="H4" s="275" t="s">
        <v>135</v>
      </c>
      <c r="I4" s="276"/>
      <c r="J4" s="276"/>
      <c r="K4" s="276"/>
      <c r="L4" s="22" t="s">
        <v>136</v>
      </c>
      <c r="M4" s="272"/>
      <c r="N4" s="275" t="s">
        <v>148</v>
      </c>
      <c r="O4" s="276"/>
      <c r="P4" s="276"/>
      <c r="Q4" s="276"/>
      <c r="R4" s="276"/>
      <c r="S4" s="276"/>
      <c r="T4" s="276"/>
      <c r="U4" s="276"/>
      <c r="V4" s="276"/>
      <c r="W4" s="276"/>
      <c r="X4" s="276"/>
      <c r="Y4" s="276"/>
      <c r="Z4" s="276"/>
      <c r="AA4" s="276"/>
      <c r="AB4" s="276"/>
      <c r="AC4" s="266" t="s">
        <v>39</v>
      </c>
      <c r="AD4" s="266"/>
      <c r="AE4" s="256" t="s">
        <v>40</v>
      </c>
      <c r="AF4" s="257"/>
    </row>
    <row r="5" spans="1:32" s="5" customFormat="1" ht="12" customHeight="1" x14ac:dyDescent="0.55000000000000004">
      <c r="A5" s="266"/>
      <c r="B5" s="268"/>
      <c r="C5" s="270"/>
      <c r="D5" s="171"/>
      <c r="E5" s="171"/>
      <c r="F5" s="171"/>
      <c r="G5" s="271"/>
      <c r="H5" s="256" t="s">
        <v>137</v>
      </c>
      <c r="I5" s="277"/>
      <c r="J5" s="251" t="s">
        <v>138</v>
      </c>
      <c r="K5" s="280" t="s">
        <v>187</v>
      </c>
      <c r="L5" s="56" t="s">
        <v>139</v>
      </c>
      <c r="M5" s="273"/>
      <c r="N5" s="253" t="s">
        <v>36</v>
      </c>
      <c r="O5" s="254"/>
      <c r="P5" s="254"/>
      <c r="Q5" s="255"/>
      <c r="R5" s="253" t="s">
        <v>37</v>
      </c>
      <c r="S5" s="254"/>
      <c r="T5" s="254"/>
      <c r="U5" s="254"/>
      <c r="V5" s="255"/>
      <c r="W5" s="256" t="s">
        <v>157</v>
      </c>
      <c r="X5" s="257"/>
      <c r="Y5" s="260" t="s">
        <v>38</v>
      </c>
      <c r="Z5" s="257"/>
      <c r="AA5" s="261" t="s">
        <v>46</v>
      </c>
      <c r="AB5" s="262"/>
      <c r="AC5" s="266"/>
      <c r="AD5" s="266"/>
      <c r="AE5" s="270"/>
      <c r="AF5" s="271"/>
    </row>
    <row r="6" spans="1:32" s="5" customFormat="1" ht="12" customHeight="1" x14ac:dyDescent="0.55000000000000004">
      <c r="A6" s="266"/>
      <c r="B6" s="269"/>
      <c r="C6" s="258"/>
      <c r="D6" s="170"/>
      <c r="E6" s="170"/>
      <c r="F6" s="170"/>
      <c r="G6" s="259"/>
      <c r="H6" s="278" t="s">
        <v>140</v>
      </c>
      <c r="I6" s="279"/>
      <c r="J6" s="252"/>
      <c r="K6" s="281"/>
      <c r="L6" s="28" t="s">
        <v>141</v>
      </c>
      <c r="M6" s="274"/>
      <c r="N6" s="258" t="s">
        <v>42</v>
      </c>
      <c r="O6" s="170"/>
      <c r="P6" s="252" t="s">
        <v>43</v>
      </c>
      <c r="Q6" s="259"/>
      <c r="R6" s="73" t="s">
        <v>44</v>
      </c>
      <c r="S6" s="252" t="s">
        <v>45</v>
      </c>
      <c r="T6" s="259"/>
      <c r="U6" s="258" t="s">
        <v>147</v>
      </c>
      <c r="V6" s="259"/>
      <c r="W6" s="258"/>
      <c r="X6" s="259"/>
      <c r="Y6" s="170"/>
      <c r="Z6" s="259"/>
      <c r="AA6" s="263"/>
      <c r="AB6" s="264"/>
      <c r="AC6" s="266"/>
      <c r="AD6" s="266"/>
      <c r="AE6" s="258"/>
      <c r="AF6" s="259"/>
    </row>
    <row r="7" spans="1:32" ht="15" customHeight="1" x14ac:dyDescent="0.55000000000000004">
      <c r="A7" s="232"/>
      <c r="B7" s="245"/>
      <c r="C7" s="57" t="s">
        <v>142</v>
      </c>
      <c r="D7" s="137"/>
      <c r="E7" s="137" t="s">
        <v>47</v>
      </c>
      <c r="F7" s="137"/>
      <c r="G7" s="138" t="s">
        <v>48</v>
      </c>
      <c r="H7" s="60" t="s">
        <v>143</v>
      </c>
      <c r="I7" s="61"/>
      <c r="J7" s="123"/>
      <c r="K7" s="224"/>
      <c r="L7" s="159" t="s">
        <v>146</v>
      </c>
      <c r="M7" s="245" t="s">
        <v>45</v>
      </c>
      <c r="N7" s="233"/>
      <c r="O7" s="247" t="s">
        <v>49</v>
      </c>
      <c r="P7" s="239"/>
      <c r="Q7" s="226" t="s">
        <v>49</v>
      </c>
      <c r="R7" s="241"/>
      <c r="S7" s="243"/>
      <c r="T7" s="226" t="s">
        <v>49</v>
      </c>
      <c r="U7" s="243"/>
      <c r="V7" s="226" t="s">
        <v>49</v>
      </c>
      <c r="W7" s="233"/>
      <c r="X7" s="226" t="s">
        <v>49</v>
      </c>
      <c r="Y7" s="235">
        <f t="shared" ref="Y7" si="0">SUM(N7,P7,S7,U7,W7)</f>
        <v>0</v>
      </c>
      <c r="Z7" s="226" t="s">
        <v>49</v>
      </c>
      <c r="AA7" s="237">
        <f t="shared" ref="AA7:AA9" si="1">IF($L7="2：往復",$Y7*2,$Y7)</f>
        <v>0</v>
      </c>
      <c r="AB7" s="226" t="s">
        <v>49</v>
      </c>
      <c r="AC7" s="228">
        <v>8190</v>
      </c>
      <c r="AD7" s="226" t="s">
        <v>49</v>
      </c>
      <c r="AE7" s="230">
        <f t="shared" ref="AE7" si="2">SUM(AA7,AC7)</f>
        <v>8190</v>
      </c>
      <c r="AF7" s="226" t="s">
        <v>49</v>
      </c>
    </row>
    <row r="8" spans="1:32" ht="15" customHeight="1" x14ac:dyDescent="0.55000000000000004">
      <c r="A8" s="232"/>
      <c r="B8" s="246"/>
      <c r="C8" s="63" t="s">
        <v>144</v>
      </c>
      <c r="D8" s="139"/>
      <c r="E8" s="139" t="s">
        <v>47</v>
      </c>
      <c r="F8" s="139"/>
      <c r="G8" s="140" t="s">
        <v>48</v>
      </c>
      <c r="H8" s="66" t="s">
        <v>145</v>
      </c>
      <c r="I8" s="67"/>
      <c r="J8" s="124"/>
      <c r="K8" s="225"/>
      <c r="L8" s="159"/>
      <c r="M8" s="246"/>
      <c r="N8" s="234"/>
      <c r="O8" s="248"/>
      <c r="P8" s="240"/>
      <c r="Q8" s="227"/>
      <c r="R8" s="242"/>
      <c r="S8" s="244"/>
      <c r="T8" s="227"/>
      <c r="U8" s="244"/>
      <c r="V8" s="227"/>
      <c r="W8" s="234"/>
      <c r="X8" s="227"/>
      <c r="Y8" s="236"/>
      <c r="Z8" s="227"/>
      <c r="AA8" s="238"/>
      <c r="AB8" s="227"/>
      <c r="AC8" s="229"/>
      <c r="AD8" s="227"/>
      <c r="AE8" s="231"/>
      <c r="AF8" s="227"/>
    </row>
    <row r="9" spans="1:32" ht="15" customHeight="1" x14ac:dyDescent="0.55000000000000004">
      <c r="A9" s="232"/>
      <c r="B9" s="245"/>
      <c r="C9" s="57" t="s">
        <v>142</v>
      </c>
      <c r="D9" s="137"/>
      <c r="E9" s="137" t="s">
        <v>47</v>
      </c>
      <c r="F9" s="137"/>
      <c r="G9" s="138" t="s">
        <v>48</v>
      </c>
      <c r="H9" s="60" t="s">
        <v>143</v>
      </c>
      <c r="I9" s="61"/>
      <c r="J9" s="123"/>
      <c r="K9" s="224"/>
      <c r="L9" s="159" t="s">
        <v>146</v>
      </c>
      <c r="M9" s="245" t="s">
        <v>45</v>
      </c>
      <c r="N9" s="233"/>
      <c r="O9" s="247" t="s">
        <v>49</v>
      </c>
      <c r="P9" s="239"/>
      <c r="Q9" s="226" t="s">
        <v>49</v>
      </c>
      <c r="R9" s="241"/>
      <c r="S9" s="243"/>
      <c r="T9" s="226" t="s">
        <v>49</v>
      </c>
      <c r="U9" s="243"/>
      <c r="V9" s="226" t="s">
        <v>49</v>
      </c>
      <c r="W9" s="233"/>
      <c r="X9" s="226" t="s">
        <v>49</v>
      </c>
      <c r="Y9" s="235">
        <f t="shared" ref="Y9" si="3">SUM(N9,P9,S9,U9,W9)</f>
        <v>0</v>
      </c>
      <c r="Z9" s="226" t="s">
        <v>49</v>
      </c>
      <c r="AA9" s="237">
        <f t="shared" si="1"/>
        <v>0</v>
      </c>
      <c r="AB9" s="226" t="s">
        <v>49</v>
      </c>
      <c r="AC9" s="228">
        <v>9775</v>
      </c>
      <c r="AD9" s="226" t="s">
        <v>49</v>
      </c>
      <c r="AE9" s="230">
        <f t="shared" ref="AE9" si="4">SUM(AA9,AC9)</f>
        <v>9775</v>
      </c>
      <c r="AF9" s="226" t="s">
        <v>49</v>
      </c>
    </row>
    <row r="10" spans="1:32" ht="15" customHeight="1" x14ac:dyDescent="0.55000000000000004">
      <c r="A10" s="232"/>
      <c r="B10" s="246"/>
      <c r="C10" s="63" t="s">
        <v>144</v>
      </c>
      <c r="D10" s="139"/>
      <c r="E10" s="139" t="s">
        <v>47</v>
      </c>
      <c r="F10" s="139"/>
      <c r="G10" s="140" t="s">
        <v>48</v>
      </c>
      <c r="H10" s="66" t="s">
        <v>145</v>
      </c>
      <c r="I10" s="67"/>
      <c r="J10" s="124"/>
      <c r="K10" s="225"/>
      <c r="L10" s="159"/>
      <c r="M10" s="246"/>
      <c r="N10" s="234"/>
      <c r="O10" s="248"/>
      <c r="P10" s="240"/>
      <c r="Q10" s="227"/>
      <c r="R10" s="242"/>
      <c r="S10" s="244"/>
      <c r="T10" s="227"/>
      <c r="U10" s="244"/>
      <c r="V10" s="227"/>
      <c r="W10" s="234"/>
      <c r="X10" s="227"/>
      <c r="Y10" s="236"/>
      <c r="Z10" s="227"/>
      <c r="AA10" s="238"/>
      <c r="AB10" s="227"/>
      <c r="AC10" s="229"/>
      <c r="AD10" s="227"/>
      <c r="AE10" s="231"/>
      <c r="AF10" s="227"/>
    </row>
    <row r="11" spans="1:32" ht="15" customHeight="1" x14ac:dyDescent="0.55000000000000004">
      <c r="A11" s="232"/>
      <c r="B11" s="245"/>
      <c r="C11" s="57" t="s">
        <v>142</v>
      </c>
      <c r="D11" s="137"/>
      <c r="E11" s="137" t="s">
        <v>47</v>
      </c>
      <c r="F11" s="137"/>
      <c r="G11" s="138" t="s">
        <v>48</v>
      </c>
      <c r="H11" s="60" t="s">
        <v>143</v>
      </c>
      <c r="I11" s="61"/>
      <c r="J11" s="123"/>
      <c r="K11" s="224"/>
      <c r="L11" s="159" t="s">
        <v>146</v>
      </c>
      <c r="M11" s="245" t="s">
        <v>45</v>
      </c>
      <c r="N11" s="233"/>
      <c r="O11" s="247" t="s">
        <v>49</v>
      </c>
      <c r="P11" s="239"/>
      <c r="Q11" s="226" t="s">
        <v>49</v>
      </c>
      <c r="R11" s="241"/>
      <c r="S11" s="243"/>
      <c r="T11" s="226" t="s">
        <v>49</v>
      </c>
      <c r="U11" s="243"/>
      <c r="V11" s="226" t="s">
        <v>49</v>
      </c>
      <c r="W11" s="233"/>
      <c r="X11" s="226" t="s">
        <v>49</v>
      </c>
      <c r="Y11" s="235">
        <f t="shared" ref="Y11" si="5">SUM(N11,P11,S11,U11,W11)</f>
        <v>0</v>
      </c>
      <c r="Z11" s="226" t="s">
        <v>49</v>
      </c>
      <c r="AA11" s="237">
        <f t="shared" ref="AA11" si="6">IF($L11="2：往復",$Y11*2,$Y11)</f>
        <v>0</v>
      </c>
      <c r="AB11" s="226" t="s">
        <v>49</v>
      </c>
      <c r="AC11" s="228"/>
      <c r="AD11" s="226" t="s">
        <v>49</v>
      </c>
      <c r="AE11" s="230">
        <f t="shared" ref="AE11" si="7">SUM(AA11,AC11)</f>
        <v>0</v>
      </c>
      <c r="AF11" s="226" t="s">
        <v>49</v>
      </c>
    </row>
    <row r="12" spans="1:32" ht="15" customHeight="1" x14ac:dyDescent="0.55000000000000004">
      <c r="A12" s="232"/>
      <c r="B12" s="246"/>
      <c r="C12" s="63" t="s">
        <v>144</v>
      </c>
      <c r="D12" s="139"/>
      <c r="E12" s="139" t="s">
        <v>47</v>
      </c>
      <c r="F12" s="139"/>
      <c r="G12" s="140" t="s">
        <v>48</v>
      </c>
      <c r="H12" s="66" t="s">
        <v>145</v>
      </c>
      <c r="I12" s="67"/>
      <c r="J12" s="124"/>
      <c r="K12" s="225"/>
      <c r="L12" s="159"/>
      <c r="M12" s="246"/>
      <c r="N12" s="234"/>
      <c r="O12" s="248"/>
      <c r="P12" s="240"/>
      <c r="Q12" s="227"/>
      <c r="R12" s="242"/>
      <c r="S12" s="244"/>
      <c r="T12" s="227"/>
      <c r="U12" s="244"/>
      <c r="V12" s="227"/>
      <c r="W12" s="234"/>
      <c r="X12" s="227"/>
      <c r="Y12" s="236"/>
      <c r="Z12" s="227"/>
      <c r="AA12" s="238"/>
      <c r="AB12" s="227"/>
      <c r="AC12" s="229"/>
      <c r="AD12" s="227"/>
      <c r="AE12" s="231"/>
      <c r="AF12" s="227"/>
    </row>
    <row r="13" spans="1:32" ht="15" customHeight="1" x14ac:dyDescent="0.55000000000000004">
      <c r="A13" s="232"/>
      <c r="B13" s="245"/>
      <c r="C13" s="57" t="s">
        <v>142</v>
      </c>
      <c r="D13" s="137"/>
      <c r="E13" s="137" t="s">
        <v>47</v>
      </c>
      <c r="F13" s="137"/>
      <c r="G13" s="138" t="s">
        <v>48</v>
      </c>
      <c r="H13" s="60" t="s">
        <v>143</v>
      </c>
      <c r="I13" s="61"/>
      <c r="J13" s="123"/>
      <c r="K13" s="224"/>
      <c r="L13" s="159" t="s">
        <v>146</v>
      </c>
      <c r="M13" s="245" t="s">
        <v>45</v>
      </c>
      <c r="N13" s="233"/>
      <c r="O13" s="247" t="s">
        <v>49</v>
      </c>
      <c r="P13" s="239"/>
      <c r="Q13" s="226" t="s">
        <v>49</v>
      </c>
      <c r="R13" s="241"/>
      <c r="S13" s="243"/>
      <c r="T13" s="226" t="s">
        <v>49</v>
      </c>
      <c r="U13" s="243"/>
      <c r="V13" s="226" t="s">
        <v>49</v>
      </c>
      <c r="W13" s="233"/>
      <c r="X13" s="226" t="s">
        <v>49</v>
      </c>
      <c r="Y13" s="235">
        <f t="shared" ref="Y13" si="8">SUM(N13,P13,S13,U13,W13)</f>
        <v>0</v>
      </c>
      <c r="Z13" s="226" t="s">
        <v>49</v>
      </c>
      <c r="AA13" s="237">
        <f t="shared" ref="AA13" si="9">IF($L13="2：往復",$Y13*2,$Y13)</f>
        <v>0</v>
      </c>
      <c r="AB13" s="226" t="s">
        <v>49</v>
      </c>
      <c r="AC13" s="228"/>
      <c r="AD13" s="226" t="s">
        <v>49</v>
      </c>
      <c r="AE13" s="230">
        <f t="shared" ref="AE13" si="10">SUM(AA13,AC13)</f>
        <v>0</v>
      </c>
      <c r="AF13" s="226" t="s">
        <v>49</v>
      </c>
    </row>
    <row r="14" spans="1:32" ht="15" customHeight="1" x14ac:dyDescent="0.55000000000000004">
      <c r="A14" s="232"/>
      <c r="B14" s="246"/>
      <c r="C14" s="63" t="s">
        <v>144</v>
      </c>
      <c r="D14" s="139"/>
      <c r="E14" s="139" t="s">
        <v>47</v>
      </c>
      <c r="F14" s="139"/>
      <c r="G14" s="140" t="s">
        <v>48</v>
      </c>
      <c r="H14" s="66" t="s">
        <v>145</v>
      </c>
      <c r="I14" s="67"/>
      <c r="J14" s="124"/>
      <c r="K14" s="225"/>
      <c r="L14" s="159"/>
      <c r="M14" s="246"/>
      <c r="N14" s="234"/>
      <c r="O14" s="248"/>
      <c r="P14" s="240"/>
      <c r="Q14" s="227"/>
      <c r="R14" s="242"/>
      <c r="S14" s="244"/>
      <c r="T14" s="227"/>
      <c r="U14" s="244"/>
      <c r="V14" s="227"/>
      <c r="W14" s="234"/>
      <c r="X14" s="227"/>
      <c r="Y14" s="236"/>
      <c r="Z14" s="227"/>
      <c r="AA14" s="238"/>
      <c r="AB14" s="227"/>
      <c r="AC14" s="229"/>
      <c r="AD14" s="227"/>
      <c r="AE14" s="231"/>
      <c r="AF14" s="227"/>
    </row>
    <row r="15" spans="1:32" ht="15" customHeight="1" x14ac:dyDescent="0.55000000000000004">
      <c r="A15" s="232"/>
      <c r="B15" s="245"/>
      <c r="C15" s="57" t="s">
        <v>142</v>
      </c>
      <c r="D15" s="137"/>
      <c r="E15" s="137" t="s">
        <v>47</v>
      </c>
      <c r="F15" s="137"/>
      <c r="G15" s="138" t="s">
        <v>48</v>
      </c>
      <c r="H15" s="60" t="s">
        <v>143</v>
      </c>
      <c r="I15" s="61"/>
      <c r="J15" s="123"/>
      <c r="K15" s="224"/>
      <c r="L15" s="159" t="s">
        <v>146</v>
      </c>
      <c r="M15" s="245" t="s">
        <v>45</v>
      </c>
      <c r="N15" s="233"/>
      <c r="O15" s="247" t="s">
        <v>49</v>
      </c>
      <c r="P15" s="239"/>
      <c r="Q15" s="226" t="s">
        <v>49</v>
      </c>
      <c r="R15" s="241"/>
      <c r="S15" s="243"/>
      <c r="T15" s="226" t="s">
        <v>49</v>
      </c>
      <c r="U15" s="243"/>
      <c r="V15" s="226" t="s">
        <v>49</v>
      </c>
      <c r="W15" s="233"/>
      <c r="X15" s="226" t="s">
        <v>49</v>
      </c>
      <c r="Y15" s="235">
        <f t="shared" ref="Y15" si="11">SUM(N15,P15,S15,U15,W15)</f>
        <v>0</v>
      </c>
      <c r="Z15" s="226" t="s">
        <v>49</v>
      </c>
      <c r="AA15" s="237">
        <f t="shared" ref="AA15" si="12">IF($L15="2：往復",$Y15*2,$Y15)</f>
        <v>0</v>
      </c>
      <c r="AB15" s="226" t="s">
        <v>49</v>
      </c>
      <c r="AC15" s="228"/>
      <c r="AD15" s="226" t="s">
        <v>49</v>
      </c>
      <c r="AE15" s="230">
        <f t="shared" ref="AE15" si="13">SUM(AA15,AC15)</f>
        <v>0</v>
      </c>
      <c r="AF15" s="226" t="s">
        <v>49</v>
      </c>
    </row>
    <row r="16" spans="1:32" ht="15" customHeight="1" x14ac:dyDescent="0.55000000000000004">
      <c r="A16" s="232"/>
      <c r="B16" s="246"/>
      <c r="C16" s="63" t="s">
        <v>144</v>
      </c>
      <c r="D16" s="139"/>
      <c r="E16" s="139" t="s">
        <v>47</v>
      </c>
      <c r="F16" s="139"/>
      <c r="G16" s="140" t="s">
        <v>48</v>
      </c>
      <c r="H16" s="66" t="s">
        <v>145</v>
      </c>
      <c r="I16" s="67"/>
      <c r="J16" s="124"/>
      <c r="K16" s="225"/>
      <c r="L16" s="159"/>
      <c r="M16" s="246"/>
      <c r="N16" s="234"/>
      <c r="O16" s="248"/>
      <c r="P16" s="240"/>
      <c r="Q16" s="227"/>
      <c r="R16" s="242"/>
      <c r="S16" s="244"/>
      <c r="T16" s="227"/>
      <c r="U16" s="244"/>
      <c r="V16" s="227"/>
      <c r="W16" s="234"/>
      <c r="X16" s="227"/>
      <c r="Y16" s="236"/>
      <c r="Z16" s="227"/>
      <c r="AA16" s="238"/>
      <c r="AB16" s="227"/>
      <c r="AC16" s="229"/>
      <c r="AD16" s="227"/>
      <c r="AE16" s="231"/>
      <c r="AF16" s="227"/>
    </row>
    <row r="17" spans="1:32" ht="15" customHeight="1" x14ac:dyDescent="0.55000000000000004">
      <c r="A17" s="245"/>
      <c r="B17" s="245"/>
      <c r="C17" s="57" t="s">
        <v>142</v>
      </c>
      <c r="D17" s="137"/>
      <c r="E17" s="137" t="s">
        <v>47</v>
      </c>
      <c r="F17" s="137"/>
      <c r="G17" s="138" t="s">
        <v>48</v>
      </c>
      <c r="H17" s="60" t="s">
        <v>143</v>
      </c>
      <c r="I17" s="61"/>
      <c r="J17" s="123"/>
      <c r="K17" s="224"/>
      <c r="L17" s="249" t="s">
        <v>146</v>
      </c>
      <c r="M17" s="245" t="s">
        <v>45</v>
      </c>
      <c r="N17" s="233"/>
      <c r="O17" s="247" t="s">
        <v>49</v>
      </c>
      <c r="P17" s="239"/>
      <c r="Q17" s="226" t="s">
        <v>49</v>
      </c>
      <c r="R17" s="241"/>
      <c r="S17" s="243"/>
      <c r="T17" s="226" t="s">
        <v>49</v>
      </c>
      <c r="U17" s="233"/>
      <c r="V17" s="226" t="s">
        <v>49</v>
      </c>
      <c r="W17" s="233"/>
      <c r="X17" s="226" t="s">
        <v>49</v>
      </c>
      <c r="Y17" s="235">
        <f t="shared" ref="Y17" si="14">SUM(N17,P17,S17,U17,W17)</f>
        <v>0</v>
      </c>
      <c r="Z17" s="226" t="s">
        <v>49</v>
      </c>
      <c r="AA17" s="237">
        <f t="shared" ref="AA17" si="15">IF($L17="2：往復",$Y17*2,$Y17)</f>
        <v>0</v>
      </c>
      <c r="AB17" s="226" t="s">
        <v>49</v>
      </c>
      <c r="AC17" s="228"/>
      <c r="AD17" s="226" t="s">
        <v>49</v>
      </c>
      <c r="AE17" s="230">
        <f t="shared" ref="AE17" si="16">SUM(AA17,AC17)</f>
        <v>0</v>
      </c>
      <c r="AF17" s="226" t="s">
        <v>49</v>
      </c>
    </row>
    <row r="18" spans="1:32" ht="15" customHeight="1" x14ac:dyDescent="0.55000000000000004">
      <c r="A18" s="246"/>
      <c r="B18" s="246"/>
      <c r="C18" s="63" t="s">
        <v>144</v>
      </c>
      <c r="D18" s="139"/>
      <c r="E18" s="139" t="s">
        <v>47</v>
      </c>
      <c r="F18" s="139"/>
      <c r="G18" s="140" t="s">
        <v>48</v>
      </c>
      <c r="H18" s="66" t="s">
        <v>145</v>
      </c>
      <c r="I18" s="67"/>
      <c r="J18" s="124"/>
      <c r="K18" s="225"/>
      <c r="L18" s="250"/>
      <c r="M18" s="246"/>
      <c r="N18" s="234"/>
      <c r="O18" s="248"/>
      <c r="P18" s="240"/>
      <c r="Q18" s="227"/>
      <c r="R18" s="242"/>
      <c r="S18" s="244"/>
      <c r="T18" s="227"/>
      <c r="U18" s="234"/>
      <c r="V18" s="227"/>
      <c r="W18" s="234"/>
      <c r="X18" s="227"/>
      <c r="Y18" s="236"/>
      <c r="Z18" s="227"/>
      <c r="AA18" s="238"/>
      <c r="AB18" s="227"/>
      <c r="AC18" s="229"/>
      <c r="AD18" s="227"/>
      <c r="AE18" s="231"/>
      <c r="AF18" s="227"/>
    </row>
    <row r="19" spans="1:32" ht="15" customHeight="1" x14ac:dyDescent="0.55000000000000004">
      <c r="A19" s="232"/>
      <c r="B19" s="245"/>
      <c r="C19" s="57" t="s">
        <v>142</v>
      </c>
      <c r="D19" s="137"/>
      <c r="E19" s="137" t="s">
        <v>47</v>
      </c>
      <c r="F19" s="137"/>
      <c r="G19" s="138" t="s">
        <v>48</v>
      </c>
      <c r="H19" s="60" t="s">
        <v>143</v>
      </c>
      <c r="I19" s="61"/>
      <c r="J19" s="123"/>
      <c r="K19" s="224"/>
      <c r="L19" s="159" t="s">
        <v>146</v>
      </c>
      <c r="M19" s="245" t="s">
        <v>45</v>
      </c>
      <c r="N19" s="233"/>
      <c r="O19" s="247" t="s">
        <v>49</v>
      </c>
      <c r="P19" s="239"/>
      <c r="Q19" s="226" t="s">
        <v>49</v>
      </c>
      <c r="R19" s="241"/>
      <c r="S19" s="243"/>
      <c r="T19" s="226" t="s">
        <v>49</v>
      </c>
      <c r="U19" s="243"/>
      <c r="V19" s="226" t="s">
        <v>49</v>
      </c>
      <c r="W19" s="233"/>
      <c r="X19" s="226" t="s">
        <v>49</v>
      </c>
      <c r="Y19" s="235">
        <f t="shared" ref="Y19" si="17">SUM(N19,P19,S19,U19,W19)</f>
        <v>0</v>
      </c>
      <c r="Z19" s="226" t="s">
        <v>49</v>
      </c>
      <c r="AA19" s="237">
        <f t="shared" ref="AA19" si="18">IF($L19="2：往復",$Y19*2,$Y19)</f>
        <v>0</v>
      </c>
      <c r="AB19" s="226" t="s">
        <v>49</v>
      </c>
      <c r="AC19" s="228"/>
      <c r="AD19" s="226" t="s">
        <v>49</v>
      </c>
      <c r="AE19" s="230">
        <f t="shared" ref="AE19" si="19">SUM(AA19,AC19)</f>
        <v>0</v>
      </c>
      <c r="AF19" s="226" t="s">
        <v>49</v>
      </c>
    </row>
    <row r="20" spans="1:32" ht="15" customHeight="1" x14ac:dyDescent="0.55000000000000004">
      <c r="A20" s="232"/>
      <c r="B20" s="246"/>
      <c r="C20" s="63" t="s">
        <v>144</v>
      </c>
      <c r="D20" s="139"/>
      <c r="E20" s="139" t="s">
        <v>47</v>
      </c>
      <c r="F20" s="139"/>
      <c r="G20" s="140" t="s">
        <v>48</v>
      </c>
      <c r="H20" s="66" t="s">
        <v>145</v>
      </c>
      <c r="I20" s="67"/>
      <c r="J20" s="124"/>
      <c r="K20" s="225"/>
      <c r="L20" s="159"/>
      <c r="M20" s="246"/>
      <c r="N20" s="234"/>
      <c r="O20" s="248"/>
      <c r="P20" s="240"/>
      <c r="Q20" s="227"/>
      <c r="R20" s="242"/>
      <c r="S20" s="244"/>
      <c r="T20" s="227"/>
      <c r="U20" s="244"/>
      <c r="V20" s="227"/>
      <c r="W20" s="234"/>
      <c r="X20" s="227"/>
      <c r="Y20" s="236"/>
      <c r="Z20" s="227"/>
      <c r="AA20" s="238"/>
      <c r="AB20" s="227"/>
      <c r="AC20" s="229"/>
      <c r="AD20" s="227"/>
      <c r="AE20" s="231"/>
      <c r="AF20" s="227"/>
    </row>
    <row r="21" spans="1:32" ht="15" customHeight="1" x14ac:dyDescent="0.55000000000000004">
      <c r="A21" s="245"/>
      <c r="B21" s="245"/>
      <c r="C21" s="57" t="s">
        <v>142</v>
      </c>
      <c r="D21" s="137"/>
      <c r="E21" s="137" t="s">
        <v>47</v>
      </c>
      <c r="F21" s="137"/>
      <c r="G21" s="138" t="s">
        <v>48</v>
      </c>
      <c r="H21" s="60" t="s">
        <v>143</v>
      </c>
      <c r="I21" s="61"/>
      <c r="J21" s="123"/>
      <c r="K21" s="224"/>
      <c r="L21" s="249" t="s">
        <v>146</v>
      </c>
      <c r="M21" s="245" t="s">
        <v>45</v>
      </c>
      <c r="N21" s="233"/>
      <c r="O21" s="247" t="s">
        <v>49</v>
      </c>
      <c r="P21" s="239"/>
      <c r="Q21" s="226" t="s">
        <v>49</v>
      </c>
      <c r="R21" s="241"/>
      <c r="S21" s="243"/>
      <c r="T21" s="226" t="s">
        <v>49</v>
      </c>
      <c r="U21" s="233"/>
      <c r="V21" s="226" t="s">
        <v>49</v>
      </c>
      <c r="W21" s="233"/>
      <c r="X21" s="226" t="s">
        <v>49</v>
      </c>
      <c r="Y21" s="235">
        <f t="shared" ref="Y21" si="20">SUM(N21,P21,S21,U21,W21)</f>
        <v>0</v>
      </c>
      <c r="Z21" s="226" t="s">
        <v>49</v>
      </c>
      <c r="AA21" s="237">
        <f t="shared" ref="AA21" si="21">IF($L21="2：往復",$Y21*2,$Y21)</f>
        <v>0</v>
      </c>
      <c r="AB21" s="226" t="s">
        <v>49</v>
      </c>
      <c r="AC21" s="228"/>
      <c r="AD21" s="226" t="s">
        <v>49</v>
      </c>
      <c r="AE21" s="230">
        <f t="shared" ref="AE21" si="22">SUM(AA21,AC21)</f>
        <v>0</v>
      </c>
      <c r="AF21" s="226" t="s">
        <v>49</v>
      </c>
    </row>
    <row r="22" spans="1:32" ht="15" customHeight="1" x14ac:dyDescent="0.55000000000000004">
      <c r="A22" s="246"/>
      <c r="B22" s="246"/>
      <c r="C22" s="63" t="s">
        <v>144</v>
      </c>
      <c r="D22" s="139"/>
      <c r="E22" s="139" t="s">
        <v>47</v>
      </c>
      <c r="F22" s="139"/>
      <c r="G22" s="140" t="s">
        <v>48</v>
      </c>
      <c r="H22" s="66" t="s">
        <v>145</v>
      </c>
      <c r="I22" s="67"/>
      <c r="J22" s="124"/>
      <c r="K22" s="225"/>
      <c r="L22" s="250"/>
      <c r="M22" s="246"/>
      <c r="N22" s="234"/>
      <c r="O22" s="248"/>
      <c r="P22" s="240"/>
      <c r="Q22" s="227"/>
      <c r="R22" s="242"/>
      <c r="S22" s="244"/>
      <c r="T22" s="227"/>
      <c r="U22" s="234"/>
      <c r="V22" s="227"/>
      <c r="W22" s="234"/>
      <c r="X22" s="227"/>
      <c r="Y22" s="236"/>
      <c r="Z22" s="227"/>
      <c r="AA22" s="238"/>
      <c r="AB22" s="227"/>
      <c r="AC22" s="229"/>
      <c r="AD22" s="227"/>
      <c r="AE22" s="231"/>
      <c r="AF22" s="227"/>
    </row>
    <row r="23" spans="1:32" ht="15" customHeight="1" x14ac:dyDescent="0.55000000000000004">
      <c r="A23" s="232"/>
      <c r="B23" s="245"/>
      <c r="C23" s="57" t="s">
        <v>142</v>
      </c>
      <c r="D23" s="137"/>
      <c r="E23" s="137" t="s">
        <v>47</v>
      </c>
      <c r="F23" s="137"/>
      <c r="G23" s="138" t="s">
        <v>48</v>
      </c>
      <c r="H23" s="60" t="s">
        <v>143</v>
      </c>
      <c r="I23" s="61"/>
      <c r="J23" s="123"/>
      <c r="K23" s="224"/>
      <c r="L23" s="159" t="s">
        <v>146</v>
      </c>
      <c r="M23" s="245" t="s">
        <v>45</v>
      </c>
      <c r="N23" s="233"/>
      <c r="O23" s="247" t="s">
        <v>49</v>
      </c>
      <c r="P23" s="239"/>
      <c r="Q23" s="226" t="s">
        <v>49</v>
      </c>
      <c r="R23" s="241"/>
      <c r="S23" s="243"/>
      <c r="T23" s="226" t="s">
        <v>49</v>
      </c>
      <c r="U23" s="243"/>
      <c r="V23" s="226" t="s">
        <v>49</v>
      </c>
      <c r="W23" s="233"/>
      <c r="X23" s="226" t="s">
        <v>49</v>
      </c>
      <c r="Y23" s="235">
        <f t="shared" ref="Y23" si="23">SUM(N23,P23,S23,U23,W23)</f>
        <v>0</v>
      </c>
      <c r="Z23" s="226" t="s">
        <v>49</v>
      </c>
      <c r="AA23" s="237">
        <f t="shared" ref="AA23" si="24">IF($L23="2：往復",$Y23*2,$Y23)</f>
        <v>0</v>
      </c>
      <c r="AB23" s="226" t="s">
        <v>49</v>
      </c>
      <c r="AC23" s="228"/>
      <c r="AD23" s="226" t="s">
        <v>49</v>
      </c>
      <c r="AE23" s="230">
        <f t="shared" ref="AE23" si="25">SUM(AA23,AC23)</f>
        <v>0</v>
      </c>
      <c r="AF23" s="226" t="s">
        <v>49</v>
      </c>
    </row>
    <row r="24" spans="1:32" ht="15" customHeight="1" x14ac:dyDescent="0.55000000000000004">
      <c r="A24" s="232"/>
      <c r="B24" s="246"/>
      <c r="C24" s="63" t="s">
        <v>144</v>
      </c>
      <c r="D24" s="139"/>
      <c r="E24" s="139" t="s">
        <v>47</v>
      </c>
      <c r="F24" s="139"/>
      <c r="G24" s="140" t="s">
        <v>48</v>
      </c>
      <c r="H24" s="66" t="s">
        <v>145</v>
      </c>
      <c r="I24" s="67"/>
      <c r="J24" s="124"/>
      <c r="K24" s="225"/>
      <c r="L24" s="159"/>
      <c r="M24" s="246"/>
      <c r="N24" s="234"/>
      <c r="O24" s="248"/>
      <c r="P24" s="240"/>
      <c r="Q24" s="227"/>
      <c r="R24" s="242"/>
      <c r="S24" s="244"/>
      <c r="T24" s="227"/>
      <c r="U24" s="244"/>
      <c r="V24" s="227"/>
      <c r="W24" s="234"/>
      <c r="X24" s="227"/>
      <c r="Y24" s="236"/>
      <c r="Z24" s="227"/>
      <c r="AA24" s="238"/>
      <c r="AB24" s="227"/>
      <c r="AC24" s="229"/>
      <c r="AD24" s="227"/>
      <c r="AE24" s="231"/>
      <c r="AF24" s="227"/>
    </row>
    <row r="25" spans="1:32" ht="15" customHeight="1" x14ac:dyDescent="0.55000000000000004">
      <c r="A25" s="232"/>
      <c r="B25" s="245"/>
      <c r="C25" s="57" t="s">
        <v>142</v>
      </c>
      <c r="D25" s="137"/>
      <c r="E25" s="137" t="s">
        <v>47</v>
      </c>
      <c r="F25" s="137"/>
      <c r="G25" s="138" t="s">
        <v>48</v>
      </c>
      <c r="H25" s="60" t="s">
        <v>143</v>
      </c>
      <c r="I25" s="61"/>
      <c r="J25" s="123"/>
      <c r="K25" s="224"/>
      <c r="L25" s="159" t="s">
        <v>146</v>
      </c>
      <c r="M25" s="245" t="s">
        <v>45</v>
      </c>
      <c r="N25" s="233"/>
      <c r="O25" s="247" t="s">
        <v>49</v>
      </c>
      <c r="P25" s="239"/>
      <c r="Q25" s="226" t="s">
        <v>49</v>
      </c>
      <c r="R25" s="241"/>
      <c r="S25" s="243"/>
      <c r="T25" s="226" t="s">
        <v>49</v>
      </c>
      <c r="U25" s="243"/>
      <c r="V25" s="226" t="s">
        <v>49</v>
      </c>
      <c r="W25" s="233"/>
      <c r="X25" s="226" t="s">
        <v>49</v>
      </c>
      <c r="Y25" s="235">
        <f t="shared" ref="Y25" si="26">SUM(N25,P25,S25,U25,W25)</f>
        <v>0</v>
      </c>
      <c r="Z25" s="226" t="s">
        <v>49</v>
      </c>
      <c r="AA25" s="237">
        <f t="shared" ref="AA25" si="27">IF($L25="2：往復",$Y25*2,$Y25)</f>
        <v>0</v>
      </c>
      <c r="AB25" s="226" t="s">
        <v>49</v>
      </c>
      <c r="AC25" s="228"/>
      <c r="AD25" s="226" t="s">
        <v>49</v>
      </c>
      <c r="AE25" s="230">
        <f t="shared" ref="AE25" si="28">SUM(AA25,AC25)</f>
        <v>0</v>
      </c>
      <c r="AF25" s="226" t="s">
        <v>49</v>
      </c>
    </row>
    <row r="26" spans="1:32" ht="15" customHeight="1" x14ac:dyDescent="0.55000000000000004">
      <c r="A26" s="232"/>
      <c r="B26" s="246"/>
      <c r="C26" s="63" t="s">
        <v>144</v>
      </c>
      <c r="D26" s="139"/>
      <c r="E26" s="139" t="s">
        <v>47</v>
      </c>
      <c r="F26" s="139"/>
      <c r="G26" s="140" t="s">
        <v>48</v>
      </c>
      <c r="H26" s="66" t="s">
        <v>145</v>
      </c>
      <c r="I26" s="67"/>
      <c r="J26" s="124"/>
      <c r="K26" s="225"/>
      <c r="L26" s="159"/>
      <c r="M26" s="246"/>
      <c r="N26" s="234"/>
      <c r="O26" s="248"/>
      <c r="P26" s="240"/>
      <c r="Q26" s="227"/>
      <c r="R26" s="242"/>
      <c r="S26" s="244"/>
      <c r="T26" s="227"/>
      <c r="U26" s="244"/>
      <c r="V26" s="227"/>
      <c r="W26" s="234"/>
      <c r="X26" s="227"/>
      <c r="Y26" s="236"/>
      <c r="Z26" s="227"/>
      <c r="AA26" s="238"/>
      <c r="AB26" s="227"/>
      <c r="AC26" s="229"/>
      <c r="AD26" s="227"/>
      <c r="AE26" s="231"/>
      <c r="AF26" s="227"/>
    </row>
    <row r="27" spans="1:32" ht="15" customHeight="1" x14ac:dyDescent="0.55000000000000004">
      <c r="A27" s="232"/>
      <c r="B27" s="245"/>
      <c r="C27" s="57" t="s">
        <v>142</v>
      </c>
      <c r="D27" s="137"/>
      <c r="E27" s="137" t="s">
        <v>47</v>
      </c>
      <c r="F27" s="137"/>
      <c r="G27" s="138" t="s">
        <v>48</v>
      </c>
      <c r="H27" s="60" t="s">
        <v>143</v>
      </c>
      <c r="I27" s="61"/>
      <c r="J27" s="123"/>
      <c r="K27" s="224"/>
      <c r="L27" s="159" t="s">
        <v>146</v>
      </c>
      <c r="M27" s="245" t="s">
        <v>45</v>
      </c>
      <c r="N27" s="233"/>
      <c r="O27" s="247" t="s">
        <v>49</v>
      </c>
      <c r="P27" s="239"/>
      <c r="Q27" s="226" t="s">
        <v>49</v>
      </c>
      <c r="R27" s="241"/>
      <c r="S27" s="243"/>
      <c r="T27" s="226" t="s">
        <v>49</v>
      </c>
      <c r="U27" s="243"/>
      <c r="V27" s="226" t="s">
        <v>49</v>
      </c>
      <c r="W27" s="233"/>
      <c r="X27" s="226" t="s">
        <v>49</v>
      </c>
      <c r="Y27" s="235">
        <f t="shared" ref="Y27" si="29">SUM(N27,P27,S27,U27,W27)</f>
        <v>0</v>
      </c>
      <c r="Z27" s="226" t="s">
        <v>49</v>
      </c>
      <c r="AA27" s="237">
        <f t="shared" ref="AA27" si="30">IF($L27="2：往復",$Y27*2,$Y27)</f>
        <v>0</v>
      </c>
      <c r="AB27" s="226" t="s">
        <v>49</v>
      </c>
      <c r="AC27" s="228"/>
      <c r="AD27" s="226" t="s">
        <v>49</v>
      </c>
      <c r="AE27" s="230">
        <f t="shared" ref="AE27" si="31">SUM(AA27,AC27)</f>
        <v>0</v>
      </c>
      <c r="AF27" s="226" t="s">
        <v>49</v>
      </c>
    </row>
    <row r="28" spans="1:32" ht="15" customHeight="1" x14ac:dyDescent="0.55000000000000004">
      <c r="A28" s="232"/>
      <c r="B28" s="246"/>
      <c r="C28" s="63" t="s">
        <v>144</v>
      </c>
      <c r="D28" s="139"/>
      <c r="E28" s="139" t="s">
        <v>47</v>
      </c>
      <c r="F28" s="139"/>
      <c r="G28" s="140" t="s">
        <v>48</v>
      </c>
      <c r="H28" s="66" t="s">
        <v>145</v>
      </c>
      <c r="I28" s="67"/>
      <c r="J28" s="124"/>
      <c r="K28" s="225"/>
      <c r="L28" s="159"/>
      <c r="M28" s="246"/>
      <c r="N28" s="234"/>
      <c r="O28" s="248"/>
      <c r="P28" s="240"/>
      <c r="Q28" s="227"/>
      <c r="R28" s="242"/>
      <c r="S28" s="244"/>
      <c r="T28" s="227"/>
      <c r="U28" s="244"/>
      <c r="V28" s="227"/>
      <c r="W28" s="234"/>
      <c r="X28" s="227"/>
      <c r="Y28" s="236"/>
      <c r="Z28" s="227"/>
      <c r="AA28" s="238"/>
      <c r="AB28" s="227"/>
      <c r="AC28" s="229"/>
      <c r="AD28" s="227"/>
      <c r="AE28" s="231"/>
      <c r="AF28" s="227"/>
    </row>
    <row r="29" spans="1:32" ht="15" customHeight="1" x14ac:dyDescent="0.55000000000000004">
      <c r="A29" s="232"/>
      <c r="B29" s="245"/>
      <c r="C29" s="57" t="s">
        <v>142</v>
      </c>
      <c r="D29" s="137"/>
      <c r="E29" s="137" t="s">
        <v>47</v>
      </c>
      <c r="F29" s="137"/>
      <c r="G29" s="138" t="s">
        <v>48</v>
      </c>
      <c r="H29" s="60" t="s">
        <v>143</v>
      </c>
      <c r="I29" s="61"/>
      <c r="J29" s="123"/>
      <c r="K29" s="224"/>
      <c r="L29" s="159" t="s">
        <v>146</v>
      </c>
      <c r="M29" s="245" t="s">
        <v>45</v>
      </c>
      <c r="N29" s="233"/>
      <c r="O29" s="247" t="s">
        <v>49</v>
      </c>
      <c r="P29" s="239"/>
      <c r="Q29" s="226" t="s">
        <v>49</v>
      </c>
      <c r="R29" s="241"/>
      <c r="S29" s="243"/>
      <c r="T29" s="226" t="s">
        <v>49</v>
      </c>
      <c r="U29" s="243"/>
      <c r="V29" s="226" t="s">
        <v>49</v>
      </c>
      <c r="W29" s="233"/>
      <c r="X29" s="226" t="s">
        <v>49</v>
      </c>
      <c r="Y29" s="235">
        <f t="shared" ref="Y29" si="32">SUM(N29,P29,S29,U29,W29)</f>
        <v>0</v>
      </c>
      <c r="Z29" s="226" t="s">
        <v>49</v>
      </c>
      <c r="AA29" s="237">
        <f t="shared" ref="AA29" si="33">IF($L29="2：往復",$Y29*2,$Y29)</f>
        <v>0</v>
      </c>
      <c r="AB29" s="226" t="s">
        <v>49</v>
      </c>
      <c r="AC29" s="228"/>
      <c r="AD29" s="226" t="s">
        <v>49</v>
      </c>
      <c r="AE29" s="230">
        <f t="shared" ref="AE29" si="34">SUM(AA29,AC29)</f>
        <v>0</v>
      </c>
      <c r="AF29" s="226" t="s">
        <v>49</v>
      </c>
    </row>
    <row r="30" spans="1:32" ht="15" customHeight="1" x14ac:dyDescent="0.55000000000000004">
      <c r="A30" s="232"/>
      <c r="B30" s="246"/>
      <c r="C30" s="63" t="s">
        <v>144</v>
      </c>
      <c r="D30" s="139"/>
      <c r="E30" s="139" t="s">
        <v>47</v>
      </c>
      <c r="F30" s="139"/>
      <c r="G30" s="140" t="s">
        <v>48</v>
      </c>
      <c r="H30" s="66" t="s">
        <v>145</v>
      </c>
      <c r="I30" s="67"/>
      <c r="J30" s="124"/>
      <c r="K30" s="225"/>
      <c r="L30" s="159"/>
      <c r="M30" s="246"/>
      <c r="N30" s="234"/>
      <c r="O30" s="248"/>
      <c r="P30" s="240"/>
      <c r="Q30" s="227"/>
      <c r="R30" s="242"/>
      <c r="S30" s="244"/>
      <c r="T30" s="227"/>
      <c r="U30" s="244"/>
      <c r="V30" s="227"/>
      <c r="W30" s="234"/>
      <c r="X30" s="227"/>
      <c r="Y30" s="236"/>
      <c r="Z30" s="227"/>
      <c r="AA30" s="238"/>
      <c r="AB30" s="227"/>
      <c r="AC30" s="229"/>
      <c r="AD30" s="227"/>
      <c r="AE30" s="231"/>
      <c r="AF30" s="227"/>
    </row>
    <row r="31" spans="1:32" ht="15" customHeight="1" x14ac:dyDescent="0.55000000000000004">
      <c r="A31" s="232"/>
      <c r="B31" s="245"/>
      <c r="C31" s="57" t="s">
        <v>142</v>
      </c>
      <c r="D31" s="137"/>
      <c r="E31" s="137" t="s">
        <v>47</v>
      </c>
      <c r="F31" s="137"/>
      <c r="G31" s="138" t="s">
        <v>48</v>
      </c>
      <c r="H31" s="60" t="s">
        <v>143</v>
      </c>
      <c r="I31" s="61"/>
      <c r="J31" s="123"/>
      <c r="K31" s="224"/>
      <c r="L31" s="159" t="s">
        <v>146</v>
      </c>
      <c r="M31" s="245" t="s">
        <v>45</v>
      </c>
      <c r="N31" s="233"/>
      <c r="O31" s="247" t="s">
        <v>49</v>
      </c>
      <c r="P31" s="239"/>
      <c r="Q31" s="226" t="s">
        <v>49</v>
      </c>
      <c r="R31" s="241"/>
      <c r="S31" s="243"/>
      <c r="T31" s="226" t="s">
        <v>49</v>
      </c>
      <c r="U31" s="243"/>
      <c r="V31" s="226" t="s">
        <v>49</v>
      </c>
      <c r="W31" s="233"/>
      <c r="X31" s="226" t="s">
        <v>49</v>
      </c>
      <c r="Y31" s="235">
        <f t="shared" ref="Y31" si="35">SUM(N31,P31,S31,U31,W31)</f>
        <v>0</v>
      </c>
      <c r="Z31" s="226" t="s">
        <v>49</v>
      </c>
      <c r="AA31" s="237">
        <f t="shared" ref="AA31" si="36">IF($L31="2：往復",$Y31*2,$Y31)</f>
        <v>0</v>
      </c>
      <c r="AB31" s="226" t="s">
        <v>49</v>
      </c>
      <c r="AC31" s="228"/>
      <c r="AD31" s="226" t="s">
        <v>49</v>
      </c>
      <c r="AE31" s="230">
        <f t="shared" ref="AE31" si="37">SUM(AA31,AC31)</f>
        <v>0</v>
      </c>
      <c r="AF31" s="226" t="s">
        <v>49</v>
      </c>
    </row>
    <row r="32" spans="1:32" ht="15" customHeight="1" x14ac:dyDescent="0.55000000000000004">
      <c r="A32" s="232"/>
      <c r="B32" s="246"/>
      <c r="C32" s="63" t="s">
        <v>144</v>
      </c>
      <c r="D32" s="139"/>
      <c r="E32" s="139" t="s">
        <v>47</v>
      </c>
      <c r="F32" s="139"/>
      <c r="G32" s="140" t="s">
        <v>48</v>
      </c>
      <c r="H32" s="66" t="s">
        <v>145</v>
      </c>
      <c r="I32" s="67"/>
      <c r="J32" s="124"/>
      <c r="K32" s="225"/>
      <c r="L32" s="159"/>
      <c r="M32" s="246"/>
      <c r="N32" s="234"/>
      <c r="O32" s="248"/>
      <c r="P32" s="240"/>
      <c r="Q32" s="227"/>
      <c r="R32" s="242"/>
      <c r="S32" s="244"/>
      <c r="T32" s="227"/>
      <c r="U32" s="244"/>
      <c r="V32" s="227"/>
      <c r="W32" s="234"/>
      <c r="X32" s="227"/>
      <c r="Y32" s="236"/>
      <c r="Z32" s="227"/>
      <c r="AA32" s="238"/>
      <c r="AB32" s="227"/>
      <c r="AC32" s="229"/>
      <c r="AD32" s="227"/>
      <c r="AE32" s="231"/>
      <c r="AF32" s="227"/>
    </row>
    <row r="33" spans="1:32" ht="15" customHeight="1" x14ac:dyDescent="0.55000000000000004">
      <c r="A33" s="232"/>
      <c r="B33" s="245"/>
      <c r="C33" s="57" t="s">
        <v>142</v>
      </c>
      <c r="D33" s="137"/>
      <c r="E33" s="137" t="s">
        <v>47</v>
      </c>
      <c r="F33" s="137"/>
      <c r="G33" s="138" t="s">
        <v>48</v>
      </c>
      <c r="H33" s="60" t="s">
        <v>143</v>
      </c>
      <c r="I33" s="61"/>
      <c r="J33" s="123"/>
      <c r="K33" s="224"/>
      <c r="L33" s="159" t="s">
        <v>146</v>
      </c>
      <c r="M33" s="245" t="s">
        <v>45</v>
      </c>
      <c r="N33" s="233"/>
      <c r="O33" s="247" t="s">
        <v>49</v>
      </c>
      <c r="P33" s="239"/>
      <c r="Q33" s="226" t="s">
        <v>49</v>
      </c>
      <c r="R33" s="241"/>
      <c r="S33" s="243"/>
      <c r="T33" s="226" t="s">
        <v>49</v>
      </c>
      <c r="U33" s="243"/>
      <c r="V33" s="226" t="s">
        <v>49</v>
      </c>
      <c r="W33" s="233"/>
      <c r="X33" s="226" t="s">
        <v>49</v>
      </c>
      <c r="Y33" s="235">
        <f t="shared" ref="Y33" si="38">SUM(N33,P33,S33,U33,W33)</f>
        <v>0</v>
      </c>
      <c r="Z33" s="226" t="s">
        <v>49</v>
      </c>
      <c r="AA33" s="237">
        <f t="shared" ref="AA33" si="39">IF($L33="2：往復",$Y33*2,$Y33)</f>
        <v>0</v>
      </c>
      <c r="AB33" s="226" t="s">
        <v>49</v>
      </c>
      <c r="AC33" s="228"/>
      <c r="AD33" s="226" t="s">
        <v>49</v>
      </c>
      <c r="AE33" s="230">
        <f t="shared" ref="AE33" si="40">SUM(AA33,AC33)</f>
        <v>0</v>
      </c>
      <c r="AF33" s="226" t="s">
        <v>49</v>
      </c>
    </row>
    <row r="34" spans="1:32" ht="15" customHeight="1" x14ac:dyDescent="0.55000000000000004">
      <c r="A34" s="232"/>
      <c r="B34" s="246"/>
      <c r="C34" s="63" t="s">
        <v>144</v>
      </c>
      <c r="D34" s="139"/>
      <c r="E34" s="139" t="s">
        <v>47</v>
      </c>
      <c r="F34" s="139"/>
      <c r="G34" s="140" t="s">
        <v>48</v>
      </c>
      <c r="H34" s="66" t="s">
        <v>145</v>
      </c>
      <c r="I34" s="67"/>
      <c r="J34" s="124"/>
      <c r="K34" s="225"/>
      <c r="L34" s="159"/>
      <c r="M34" s="246"/>
      <c r="N34" s="234"/>
      <c r="O34" s="248"/>
      <c r="P34" s="240"/>
      <c r="Q34" s="227"/>
      <c r="R34" s="242"/>
      <c r="S34" s="244"/>
      <c r="T34" s="227"/>
      <c r="U34" s="244"/>
      <c r="V34" s="227"/>
      <c r="W34" s="234"/>
      <c r="X34" s="227"/>
      <c r="Y34" s="236"/>
      <c r="Z34" s="227"/>
      <c r="AA34" s="238"/>
      <c r="AB34" s="227"/>
      <c r="AC34" s="229"/>
      <c r="AD34" s="227"/>
      <c r="AE34" s="231"/>
      <c r="AF34" s="227"/>
    </row>
    <row r="35" spans="1:32" ht="15" customHeight="1" x14ac:dyDescent="0.55000000000000004">
      <c r="A35" s="232"/>
      <c r="B35" s="245"/>
      <c r="C35" s="57" t="s">
        <v>142</v>
      </c>
      <c r="D35" s="137"/>
      <c r="E35" s="137" t="s">
        <v>47</v>
      </c>
      <c r="F35" s="137"/>
      <c r="G35" s="138" t="s">
        <v>48</v>
      </c>
      <c r="H35" s="60" t="s">
        <v>143</v>
      </c>
      <c r="I35" s="61"/>
      <c r="J35" s="123"/>
      <c r="K35" s="224"/>
      <c r="L35" s="159" t="s">
        <v>146</v>
      </c>
      <c r="M35" s="245" t="s">
        <v>45</v>
      </c>
      <c r="N35" s="233"/>
      <c r="O35" s="247" t="s">
        <v>49</v>
      </c>
      <c r="P35" s="239"/>
      <c r="Q35" s="226" t="s">
        <v>49</v>
      </c>
      <c r="R35" s="241"/>
      <c r="S35" s="243"/>
      <c r="T35" s="226" t="s">
        <v>49</v>
      </c>
      <c r="U35" s="243"/>
      <c r="V35" s="226" t="s">
        <v>49</v>
      </c>
      <c r="W35" s="233"/>
      <c r="X35" s="226" t="s">
        <v>49</v>
      </c>
      <c r="Y35" s="235">
        <f t="shared" ref="Y35" si="41">SUM(N35,P35,S35,U35,W35)</f>
        <v>0</v>
      </c>
      <c r="Z35" s="226" t="s">
        <v>49</v>
      </c>
      <c r="AA35" s="237">
        <f t="shared" ref="AA35" si="42">IF($L35="2：往復",$Y35*2,$Y35)</f>
        <v>0</v>
      </c>
      <c r="AB35" s="226" t="s">
        <v>49</v>
      </c>
      <c r="AC35" s="228"/>
      <c r="AD35" s="226" t="s">
        <v>49</v>
      </c>
      <c r="AE35" s="230">
        <f t="shared" ref="AE35" si="43">SUM(AA35,AC35)</f>
        <v>0</v>
      </c>
      <c r="AF35" s="226" t="s">
        <v>49</v>
      </c>
    </row>
    <row r="36" spans="1:32" ht="15" customHeight="1" x14ac:dyDescent="0.55000000000000004">
      <c r="A36" s="232"/>
      <c r="B36" s="246"/>
      <c r="C36" s="63" t="s">
        <v>144</v>
      </c>
      <c r="D36" s="139"/>
      <c r="E36" s="139" t="s">
        <v>47</v>
      </c>
      <c r="F36" s="139"/>
      <c r="G36" s="140" t="s">
        <v>48</v>
      </c>
      <c r="H36" s="66" t="s">
        <v>145</v>
      </c>
      <c r="I36" s="67"/>
      <c r="J36" s="124"/>
      <c r="K36" s="225"/>
      <c r="L36" s="159"/>
      <c r="M36" s="246"/>
      <c r="N36" s="234"/>
      <c r="O36" s="248"/>
      <c r="P36" s="240"/>
      <c r="Q36" s="227"/>
      <c r="R36" s="242"/>
      <c r="S36" s="244"/>
      <c r="T36" s="227"/>
      <c r="U36" s="244"/>
      <c r="V36" s="227"/>
      <c r="W36" s="234"/>
      <c r="X36" s="227"/>
      <c r="Y36" s="236"/>
      <c r="Z36" s="227"/>
      <c r="AA36" s="238"/>
      <c r="AB36" s="227"/>
      <c r="AC36" s="229"/>
      <c r="AD36" s="227"/>
      <c r="AE36" s="231"/>
      <c r="AF36" s="227"/>
    </row>
    <row r="37" spans="1:32" ht="15" customHeight="1" x14ac:dyDescent="0.55000000000000004">
      <c r="A37" s="232"/>
      <c r="B37" s="245"/>
      <c r="C37" s="57" t="s">
        <v>142</v>
      </c>
      <c r="D37" s="137"/>
      <c r="E37" s="137" t="s">
        <v>47</v>
      </c>
      <c r="F37" s="137"/>
      <c r="G37" s="138" t="s">
        <v>48</v>
      </c>
      <c r="H37" s="60" t="s">
        <v>143</v>
      </c>
      <c r="I37" s="61"/>
      <c r="J37" s="123"/>
      <c r="K37" s="224"/>
      <c r="L37" s="159" t="s">
        <v>146</v>
      </c>
      <c r="M37" s="245" t="s">
        <v>45</v>
      </c>
      <c r="N37" s="233"/>
      <c r="O37" s="247" t="s">
        <v>49</v>
      </c>
      <c r="P37" s="239"/>
      <c r="Q37" s="226" t="s">
        <v>49</v>
      </c>
      <c r="R37" s="241"/>
      <c r="S37" s="243"/>
      <c r="T37" s="226" t="s">
        <v>49</v>
      </c>
      <c r="U37" s="243"/>
      <c r="V37" s="226" t="s">
        <v>49</v>
      </c>
      <c r="W37" s="233"/>
      <c r="X37" s="226" t="s">
        <v>49</v>
      </c>
      <c r="Y37" s="235">
        <f t="shared" ref="Y37" si="44">SUM(N37,P37,S37,U37,W37)</f>
        <v>0</v>
      </c>
      <c r="Z37" s="226" t="s">
        <v>49</v>
      </c>
      <c r="AA37" s="237">
        <f t="shared" ref="AA37" si="45">IF($L37="2：往復",$Y37*2,$Y37)</f>
        <v>0</v>
      </c>
      <c r="AB37" s="226" t="s">
        <v>49</v>
      </c>
      <c r="AC37" s="228"/>
      <c r="AD37" s="226" t="s">
        <v>49</v>
      </c>
      <c r="AE37" s="230">
        <f t="shared" ref="AE37" si="46">SUM(AA37,AC37)</f>
        <v>0</v>
      </c>
      <c r="AF37" s="226" t="s">
        <v>49</v>
      </c>
    </row>
    <row r="38" spans="1:32" ht="15" customHeight="1" x14ac:dyDescent="0.55000000000000004">
      <c r="A38" s="232"/>
      <c r="B38" s="246"/>
      <c r="C38" s="63" t="s">
        <v>144</v>
      </c>
      <c r="D38" s="139"/>
      <c r="E38" s="139" t="s">
        <v>47</v>
      </c>
      <c r="F38" s="139"/>
      <c r="G38" s="140" t="s">
        <v>48</v>
      </c>
      <c r="H38" s="66" t="s">
        <v>145</v>
      </c>
      <c r="I38" s="67"/>
      <c r="J38" s="124"/>
      <c r="K38" s="225"/>
      <c r="L38" s="159"/>
      <c r="M38" s="246"/>
      <c r="N38" s="234"/>
      <c r="O38" s="248"/>
      <c r="P38" s="240"/>
      <c r="Q38" s="227"/>
      <c r="R38" s="242"/>
      <c r="S38" s="244"/>
      <c r="T38" s="227"/>
      <c r="U38" s="244"/>
      <c r="V38" s="227"/>
      <c r="W38" s="234"/>
      <c r="X38" s="227"/>
      <c r="Y38" s="236"/>
      <c r="Z38" s="227"/>
      <c r="AA38" s="238"/>
      <c r="AB38" s="227"/>
      <c r="AC38" s="229"/>
      <c r="AD38" s="227"/>
      <c r="AE38" s="231"/>
      <c r="AF38" s="227"/>
    </row>
    <row r="39" spans="1:32" ht="25.5" customHeight="1" x14ac:dyDescent="0.55000000000000004">
      <c r="A39" s="121"/>
      <c r="B39" s="232" t="s">
        <v>38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69">
        <f>SUM(AA7:AA38)</f>
        <v>0</v>
      </c>
      <c r="AB39" s="70" t="s">
        <v>49</v>
      </c>
      <c r="AC39" s="69">
        <f>SUM(AC7:AC38)</f>
        <v>17965</v>
      </c>
      <c r="AD39" s="70" t="s">
        <v>49</v>
      </c>
      <c r="AE39" s="71">
        <f>SUM(AE7:AE38)</f>
        <v>17965</v>
      </c>
      <c r="AF39" s="70" t="s">
        <v>49</v>
      </c>
    </row>
    <row r="40" spans="1:32" ht="12" customHeight="1" x14ac:dyDescent="0.55000000000000004"/>
    <row r="41" spans="1:32" ht="12" customHeight="1" x14ac:dyDescent="0.55000000000000004"/>
    <row r="42" spans="1:32" ht="12" customHeight="1" x14ac:dyDescent="0.55000000000000004"/>
    <row r="43" spans="1:32" ht="12" customHeight="1" x14ac:dyDescent="0.55000000000000004"/>
    <row r="44" spans="1:32" ht="12" customHeight="1" x14ac:dyDescent="0.55000000000000004"/>
    <row r="45" spans="1:32" ht="12" customHeight="1" x14ac:dyDescent="0.55000000000000004"/>
    <row r="46" spans="1:32" ht="12" customHeight="1" x14ac:dyDescent="0.55000000000000004"/>
    <row r="47" spans="1:32" ht="12" customHeight="1" x14ac:dyDescent="0.55000000000000004"/>
    <row r="48" spans="1:32" ht="12" customHeight="1" x14ac:dyDescent="0.55000000000000004"/>
    <row r="49" ht="12" customHeight="1" x14ac:dyDescent="0.55000000000000004"/>
    <row r="50" ht="12" customHeight="1" x14ac:dyDescent="0.55000000000000004"/>
    <row r="51" ht="12" customHeight="1" x14ac:dyDescent="0.55000000000000004"/>
    <row r="52" ht="12" customHeight="1" x14ac:dyDescent="0.55000000000000004"/>
    <row r="53" ht="12" customHeight="1" x14ac:dyDescent="0.55000000000000004"/>
    <row r="54" ht="12" customHeight="1" x14ac:dyDescent="0.55000000000000004"/>
    <row r="55" ht="12" customHeight="1" x14ac:dyDescent="0.55000000000000004"/>
    <row r="56" ht="12" customHeight="1" x14ac:dyDescent="0.55000000000000004"/>
    <row r="57" ht="12" customHeight="1" x14ac:dyDescent="0.55000000000000004"/>
    <row r="58" ht="12" customHeight="1" x14ac:dyDescent="0.55000000000000004"/>
  </sheetData>
  <sheetProtection selectLockedCells="1" selectUnlockedCells="1"/>
  <mergeCells count="407">
    <mergeCell ref="A3:AF3"/>
    <mergeCell ref="A4:A6"/>
    <mergeCell ref="B4:B6"/>
    <mergeCell ref="C4:G6"/>
    <mergeCell ref="M4:M6"/>
    <mergeCell ref="N4:AB4"/>
    <mergeCell ref="AC4:AD6"/>
    <mergeCell ref="AE4:AF6"/>
    <mergeCell ref="H5:I5"/>
    <mergeCell ref="H6:I6"/>
    <mergeCell ref="N6:O6"/>
    <mergeCell ref="P6:Q6"/>
    <mergeCell ref="S6:T6"/>
    <mergeCell ref="U6:V6"/>
    <mergeCell ref="K5:K6"/>
    <mergeCell ref="H4:K4"/>
    <mergeCell ref="A7:A8"/>
    <mergeCell ref="B7:B8"/>
    <mergeCell ref="L7:L8"/>
    <mergeCell ref="M7:M8"/>
    <mergeCell ref="N7:N8"/>
    <mergeCell ref="J5:J6"/>
    <mergeCell ref="N5:Q5"/>
    <mergeCell ref="R5:V5"/>
    <mergeCell ref="AF7:AF8"/>
    <mergeCell ref="U7:U8"/>
    <mergeCell ref="V7:V8"/>
    <mergeCell ref="W7:W8"/>
    <mergeCell ref="X7:X8"/>
    <mergeCell ref="Y7:Y8"/>
    <mergeCell ref="Z7:Z8"/>
    <mergeCell ref="O7:O8"/>
    <mergeCell ref="P7:P8"/>
    <mergeCell ref="Q7:Q8"/>
    <mergeCell ref="R7:R8"/>
    <mergeCell ref="S7:S8"/>
    <mergeCell ref="T7:T8"/>
    <mergeCell ref="W5:X6"/>
    <mergeCell ref="Y5:Z6"/>
    <mergeCell ref="AA5:AB6"/>
    <mergeCell ref="L9:L10"/>
    <mergeCell ref="M9:M10"/>
    <mergeCell ref="N9:N10"/>
    <mergeCell ref="O9:O10"/>
    <mergeCell ref="AA7:AA8"/>
    <mergeCell ref="AB7:AB8"/>
    <mergeCell ref="AC7:AC8"/>
    <mergeCell ref="AD7:AD8"/>
    <mergeCell ref="AE7:AE8"/>
    <mergeCell ref="AB9:AB10"/>
    <mergeCell ref="AC9:AC10"/>
    <mergeCell ref="AD9:AD10"/>
    <mergeCell ref="AE9:AE10"/>
    <mergeCell ref="AF9:AF10"/>
    <mergeCell ref="A11:A12"/>
    <mergeCell ref="B11:B12"/>
    <mergeCell ref="L11:L12"/>
    <mergeCell ref="M11:M12"/>
    <mergeCell ref="N11:N12"/>
    <mergeCell ref="V9:V10"/>
    <mergeCell ref="W9:W10"/>
    <mergeCell ref="X9:X10"/>
    <mergeCell ref="Y9:Y10"/>
    <mergeCell ref="Z9:Z10"/>
    <mergeCell ref="AA9:AA10"/>
    <mergeCell ref="P9:P10"/>
    <mergeCell ref="Q9:Q10"/>
    <mergeCell ref="R9:R10"/>
    <mergeCell ref="S9:S10"/>
    <mergeCell ref="T9:T10"/>
    <mergeCell ref="U9:U10"/>
    <mergeCell ref="A9:A10"/>
    <mergeCell ref="B9:B10"/>
    <mergeCell ref="AF11:AF12"/>
    <mergeCell ref="U11:U12"/>
    <mergeCell ref="V11:V12"/>
    <mergeCell ref="W11:W12"/>
    <mergeCell ref="L13:L14"/>
    <mergeCell ref="M13:M14"/>
    <mergeCell ref="N13:N14"/>
    <mergeCell ref="O13:O14"/>
    <mergeCell ref="AA11:AA12"/>
    <mergeCell ref="AB11:AB12"/>
    <mergeCell ref="AC11:AC12"/>
    <mergeCell ref="AD11:AD12"/>
    <mergeCell ref="AE11:AE12"/>
    <mergeCell ref="AB13:AB14"/>
    <mergeCell ref="AC13:AC14"/>
    <mergeCell ref="AD13:AD14"/>
    <mergeCell ref="AE13:AE14"/>
    <mergeCell ref="X11:X12"/>
    <mergeCell ref="Y11:Y12"/>
    <mergeCell ref="Z11:Z12"/>
    <mergeCell ref="O11:O12"/>
    <mergeCell ref="P11:P12"/>
    <mergeCell ref="Q11:Q12"/>
    <mergeCell ref="R11:R12"/>
    <mergeCell ref="S11:S12"/>
    <mergeCell ref="T11:T12"/>
    <mergeCell ref="AF13:AF14"/>
    <mergeCell ref="A15:A16"/>
    <mergeCell ref="B15:B16"/>
    <mergeCell ref="L15:L16"/>
    <mergeCell ref="M15:M16"/>
    <mergeCell ref="N15:N16"/>
    <mergeCell ref="V13:V14"/>
    <mergeCell ref="W13:W14"/>
    <mergeCell ref="X13:X14"/>
    <mergeCell ref="Y13:Y14"/>
    <mergeCell ref="Z13:Z14"/>
    <mergeCell ref="AA13:AA14"/>
    <mergeCell ref="P13:P14"/>
    <mergeCell ref="Q13:Q14"/>
    <mergeCell ref="R13:R14"/>
    <mergeCell ref="S13:S14"/>
    <mergeCell ref="T13:T14"/>
    <mergeCell ref="U13:U14"/>
    <mergeCell ref="A13:A14"/>
    <mergeCell ref="B13:B14"/>
    <mergeCell ref="AF15:AF16"/>
    <mergeCell ref="U15:U16"/>
    <mergeCell ref="V15:V16"/>
    <mergeCell ref="W15:W16"/>
    <mergeCell ref="L17:L18"/>
    <mergeCell ref="M17:M18"/>
    <mergeCell ref="N17:N18"/>
    <mergeCell ref="O17:O18"/>
    <mergeCell ref="AA15:AA16"/>
    <mergeCell ref="AB15:AB16"/>
    <mergeCell ref="AC15:AC16"/>
    <mergeCell ref="AD15:AD16"/>
    <mergeCell ref="AE15:AE16"/>
    <mergeCell ref="AB17:AB18"/>
    <mergeCell ref="AC17:AC18"/>
    <mergeCell ref="AD17:AD18"/>
    <mergeCell ref="AE17:AE18"/>
    <mergeCell ref="X15:X16"/>
    <mergeCell ref="Y15:Y16"/>
    <mergeCell ref="Z15:Z16"/>
    <mergeCell ref="O15:O16"/>
    <mergeCell ref="P15:P16"/>
    <mergeCell ref="Q15:Q16"/>
    <mergeCell ref="R15:R16"/>
    <mergeCell ref="S15:S16"/>
    <mergeCell ref="T15:T16"/>
    <mergeCell ref="AF17:AF18"/>
    <mergeCell ref="A19:A20"/>
    <mergeCell ref="B19:B20"/>
    <mergeCell ref="L19:L20"/>
    <mergeCell ref="M19:M20"/>
    <mergeCell ref="N19:N20"/>
    <mergeCell ref="V17:V18"/>
    <mergeCell ref="W17:W18"/>
    <mergeCell ref="X17:X18"/>
    <mergeCell ref="Y17:Y18"/>
    <mergeCell ref="Z17:Z18"/>
    <mergeCell ref="AA17:AA18"/>
    <mergeCell ref="P17:P18"/>
    <mergeCell ref="Q17:Q18"/>
    <mergeCell ref="R17:R18"/>
    <mergeCell ref="S17:S18"/>
    <mergeCell ref="T17:T18"/>
    <mergeCell ref="U17:U18"/>
    <mergeCell ref="A17:A18"/>
    <mergeCell ref="B17:B18"/>
    <mergeCell ref="AF19:AF20"/>
    <mergeCell ref="U19:U20"/>
    <mergeCell ref="V19:V20"/>
    <mergeCell ref="W19:W20"/>
    <mergeCell ref="L21:L22"/>
    <mergeCell ref="M21:M22"/>
    <mergeCell ref="N21:N22"/>
    <mergeCell ref="O21:O22"/>
    <mergeCell ref="AA19:AA20"/>
    <mergeCell ref="AB19:AB20"/>
    <mergeCell ref="AC19:AC20"/>
    <mergeCell ref="AD19:AD20"/>
    <mergeCell ref="AE19:AE20"/>
    <mergeCell ref="AB21:AB22"/>
    <mergeCell ref="AC21:AC22"/>
    <mergeCell ref="AD21:AD22"/>
    <mergeCell ref="AE21:AE22"/>
    <mergeCell ref="X19:X20"/>
    <mergeCell ref="Y19:Y20"/>
    <mergeCell ref="Z19:Z20"/>
    <mergeCell ref="O19:O20"/>
    <mergeCell ref="P19:P20"/>
    <mergeCell ref="Q19:Q20"/>
    <mergeCell ref="R19:R20"/>
    <mergeCell ref="S19:S20"/>
    <mergeCell ref="T19:T20"/>
    <mergeCell ref="AF21:AF22"/>
    <mergeCell ref="A23:A24"/>
    <mergeCell ref="B23:B24"/>
    <mergeCell ref="L23:L24"/>
    <mergeCell ref="M23:M24"/>
    <mergeCell ref="N23:N24"/>
    <mergeCell ref="V21:V22"/>
    <mergeCell ref="W21:W22"/>
    <mergeCell ref="X21:X22"/>
    <mergeCell ref="Y21:Y22"/>
    <mergeCell ref="Z21:Z22"/>
    <mergeCell ref="AA21:AA22"/>
    <mergeCell ref="P21:P22"/>
    <mergeCell ref="Q21:Q22"/>
    <mergeCell ref="R21:R22"/>
    <mergeCell ref="S21:S22"/>
    <mergeCell ref="T21:T22"/>
    <mergeCell ref="U21:U22"/>
    <mergeCell ref="A21:A22"/>
    <mergeCell ref="B21:B22"/>
    <mergeCell ref="AF23:AF24"/>
    <mergeCell ref="U23:U24"/>
    <mergeCell ref="V23:V24"/>
    <mergeCell ref="W23:W24"/>
    <mergeCell ref="L25:L26"/>
    <mergeCell ref="M25:M26"/>
    <mergeCell ref="N25:N26"/>
    <mergeCell ref="O25:O26"/>
    <mergeCell ref="AA23:AA24"/>
    <mergeCell ref="AB23:AB24"/>
    <mergeCell ref="AC23:AC24"/>
    <mergeCell ref="AD23:AD24"/>
    <mergeCell ref="AE23:AE24"/>
    <mergeCell ref="AB25:AB26"/>
    <mergeCell ref="AC25:AC26"/>
    <mergeCell ref="AD25:AD26"/>
    <mergeCell ref="AE25:AE26"/>
    <mergeCell ref="X23:X24"/>
    <mergeCell ref="Y23:Y24"/>
    <mergeCell ref="Z23:Z24"/>
    <mergeCell ref="O23:O24"/>
    <mergeCell ref="P23:P24"/>
    <mergeCell ref="Q23:Q24"/>
    <mergeCell ref="R23:R24"/>
    <mergeCell ref="S23:S24"/>
    <mergeCell ref="T23:T24"/>
    <mergeCell ref="AF25:AF26"/>
    <mergeCell ref="A27:A28"/>
    <mergeCell ref="B27:B28"/>
    <mergeCell ref="L27:L28"/>
    <mergeCell ref="M27:M28"/>
    <mergeCell ref="N27:N28"/>
    <mergeCell ref="V25:V26"/>
    <mergeCell ref="W25:W26"/>
    <mergeCell ref="X25:X26"/>
    <mergeCell ref="Y25:Y26"/>
    <mergeCell ref="Z25:Z26"/>
    <mergeCell ref="AA25:AA26"/>
    <mergeCell ref="P25:P26"/>
    <mergeCell ref="Q25:Q26"/>
    <mergeCell ref="R25:R26"/>
    <mergeCell ref="S25:S26"/>
    <mergeCell ref="T25:T26"/>
    <mergeCell ref="U25:U26"/>
    <mergeCell ref="A25:A26"/>
    <mergeCell ref="B25:B26"/>
    <mergeCell ref="AF27:AF28"/>
    <mergeCell ref="U27:U28"/>
    <mergeCell ref="V27:V28"/>
    <mergeCell ref="W27:W28"/>
    <mergeCell ref="L29:L30"/>
    <mergeCell ref="M29:M30"/>
    <mergeCell ref="N29:N30"/>
    <mergeCell ref="O29:O30"/>
    <mergeCell ref="AA27:AA28"/>
    <mergeCell ref="AB27:AB28"/>
    <mergeCell ref="AC27:AC28"/>
    <mergeCell ref="AD27:AD28"/>
    <mergeCell ref="AE27:AE28"/>
    <mergeCell ref="AB29:AB30"/>
    <mergeCell ref="AC29:AC30"/>
    <mergeCell ref="AD29:AD30"/>
    <mergeCell ref="AE29:AE30"/>
    <mergeCell ref="X27:X28"/>
    <mergeCell ref="Y27:Y28"/>
    <mergeCell ref="Z27:Z28"/>
    <mergeCell ref="O27:O28"/>
    <mergeCell ref="P27:P28"/>
    <mergeCell ref="Q27:Q28"/>
    <mergeCell ref="R27:R28"/>
    <mergeCell ref="S27:S28"/>
    <mergeCell ref="T27:T28"/>
    <mergeCell ref="AF29:AF30"/>
    <mergeCell ref="A31:A32"/>
    <mergeCell ref="B31:B32"/>
    <mergeCell ref="L31:L32"/>
    <mergeCell ref="M31:M32"/>
    <mergeCell ref="N31:N32"/>
    <mergeCell ref="V29:V30"/>
    <mergeCell ref="W29:W30"/>
    <mergeCell ref="X29:X30"/>
    <mergeCell ref="Y29:Y30"/>
    <mergeCell ref="Z29:Z30"/>
    <mergeCell ref="AA29:AA30"/>
    <mergeCell ref="P29:P30"/>
    <mergeCell ref="Q29:Q30"/>
    <mergeCell ref="R29:R30"/>
    <mergeCell ref="S29:S30"/>
    <mergeCell ref="T29:T30"/>
    <mergeCell ref="U29:U30"/>
    <mergeCell ref="A29:A30"/>
    <mergeCell ref="B29:B30"/>
    <mergeCell ref="AF31:AF32"/>
    <mergeCell ref="U31:U32"/>
    <mergeCell ref="V31:V32"/>
    <mergeCell ref="W31:W32"/>
    <mergeCell ref="X31:X32"/>
    <mergeCell ref="Y31:Y32"/>
    <mergeCell ref="Z31:Z32"/>
    <mergeCell ref="O31:O32"/>
    <mergeCell ref="P31:P32"/>
    <mergeCell ref="Q31:Q32"/>
    <mergeCell ref="R31:R32"/>
    <mergeCell ref="S31:S32"/>
    <mergeCell ref="T31:T32"/>
    <mergeCell ref="AA31:AA32"/>
    <mergeCell ref="AB31:AB32"/>
    <mergeCell ref="AC31:AC32"/>
    <mergeCell ref="AD31:AD32"/>
    <mergeCell ref="AE31:AE32"/>
    <mergeCell ref="AB33:AB34"/>
    <mergeCell ref="AC33:AC34"/>
    <mergeCell ref="AD33:AD34"/>
    <mergeCell ref="AE33:AE34"/>
    <mergeCell ref="A33:A34"/>
    <mergeCell ref="B33:B34"/>
    <mergeCell ref="AD35:AD36"/>
    <mergeCell ref="AE35:AE36"/>
    <mergeCell ref="AF35:AF36"/>
    <mergeCell ref="U35:U36"/>
    <mergeCell ref="L33:L34"/>
    <mergeCell ref="M33:M34"/>
    <mergeCell ref="N33:N34"/>
    <mergeCell ref="O33:O34"/>
    <mergeCell ref="AA35:AA36"/>
    <mergeCell ref="AB35:AB36"/>
    <mergeCell ref="AC35:AC36"/>
    <mergeCell ref="O35:O36"/>
    <mergeCell ref="P35:P36"/>
    <mergeCell ref="Q35:Q36"/>
    <mergeCell ref="R35:R36"/>
    <mergeCell ref="S35:S36"/>
    <mergeCell ref="T35:T36"/>
    <mergeCell ref="V35:V36"/>
    <mergeCell ref="W35:W36"/>
    <mergeCell ref="X35:X36"/>
    <mergeCell ref="Y35:Y36"/>
    <mergeCell ref="Z35:Z36"/>
    <mergeCell ref="A37:A38"/>
    <mergeCell ref="B37:B38"/>
    <mergeCell ref="L37:L38"/>
    <mergeCell ref="M37:M38"/>
    <mergeCell ref="N37:N38"/>
    <mergeCell ref="O37:O38"/>
    <mergeCell ref="AF33:AF34"/>
    <mergeCell ref="A35:A36"/>
    <mergeCell ref="B35:B36"/>
    <mergeCell ref="L35:L36"/>
    <mergeCell ref="M35:M36"/>
    <mergeCell ref="N35:N36"/>
    <mergeCell ref="V33:V34"/>
    <mergeCell ref="W33:W34"/>
    <mergeCell ref="X33:X34"/>
    <mergeCell ref="Y33:Y34"/>
    <mergeCell ref="Z33:Z34"/>
    <mergeCell ref="AA33:AA34"/>
    <mergeCell ref="P33:P34"/>
    <mergeCell ref="Q33:Q34"/>
    <mergeCell ref="R33:R34"/>
    <mergeCell ref="S33:S34"/>
    <mergeCell ref="T33:T34"/>
    <mergeCell ref="U33:U34"/>
    <mergeCell ref="AB37:AB38"/>
    <mergeCell ref="AC37:AC38"/>
    <mergeCell ref="AD37:AD38"/>
    <mergeCell ref="AE37:AE38"/>
    <mergeCell ref="AF37:AF38"/>
    <mergeCell ref="B39:Z39"/>
    <mergeCell ref="V37:V38"/>
    <mergeCell ref="W37:W38"/>
    <mergeCell ref="X37:X38"/>
    <mergeCell ref="Y37:Y38"/>
    <mergeCell ref="Z37:Z38"/>
    <mergeCell ref="AA37:AA38"/>
    <mergeCell ref="P37:P38"/>
    <mergeCell ref="Q37:Q38"/>
    <mergeCell ref="R37:R38"/>
    <mergeCell ref="S37:S38"/>
    <mergeCell ref="T37:T38"/>
    <mergeCell ref="U37:U38"/>
    <mergeCell ref="K25:K26"/>
    <mergeCell ref="K27:K28"/>
    <mergeCell ref="K29:K30"/>
    <mergeCell ref="K31:K32"/>
    <mergeCell ref="K33:K34"/>
    <mergeCell ref="K35:K36"/>
    <mergeCell ref="K37:K38"/>
    <mergeCell ref="K7:K8"/>
    <mergeCell ref="K9:K10"/>
    <mergeCell ref="K11:K12"/>
    <mergeCell ref="K13:K14"/>
    <mergeCell ref="K15:K16"/>
    <mergeCell ref="K17:K18"/>
    <mergeCell ref="K19:K20"/>
    <mergeCell ref="K21:K22"/>
    <mergeCell ref="K23:K24"/>
  </mergeCells>
  <phoneticPr fontId="3"/>
  <dataValidations count="4">
    <dataValidation type="list" allowBlank="1" showInputMessage="1" showErrorMessage="1" sqref="L7:L38" xr:uid="{F0441AA9-AC7A-4376-A517-813326C370E8}">
      <formula1>"1：片道,2：往復"</formula1>
    </dataValidation>
    <dataValidation type="list" imeMode="halfAlpha" allowBlank="1" showInputMessage="1" showErrorMessage="1" sqref="F7:F38" xr:uid="{0CFCE59B-1905-4A18-9913-D475ECD09522}">
      <formula1>"1,2,3,4,5,6,7,8,9,10,11,12,13,14,15,16,17,18,19,20,21,22,23,24,25,26,27,28,29,30,31"</formula1>
    </dataValidation>
    <dataValidation type="list" imeMode="halfAlpha" allowBlank="1" showInputMessage="1" showErrorMessage="1" sqref="D7:D38" xr:uid="{F27E054C-CFA0-4584-ABF1-92BF367D58B5}">
      <formula1>"1,2,3,4,5,6,7,8,9,10,11,12"</formula1>
    </dataValidation>
    <dataValidation imeMode="halfAlpha" allowBlank="1" showInputMessage="1" showErrorMessage="1" sqref="R15:S15 R29:S29 R31:S31 R17:S17 R19:S19 R21:S21 R33:S33 R35:S35 R23:S23 R25:S25 R37:S37 R27:S27 W11 W13 W15 W17 W19 W21 W23 W25 W27 W29 W31 W33 W35 W37 AC11 AC13 AC15 AC17 AC19 AC21 AC23 AC25 AC27 AC29 AC31 AC33 AC35 AC37 U11 U13 U15 U17 U19 U21 U23 U25 U27 U29 U31 U33 U35 U37 N11 N13 N15 N17 N19 N21 N23 N25 N27 N29 N31 N33 N35 N37 P11 P13 P15 P17 P19 P21 P23 P25 P27 P29 P31 P33 P35 P37 R11:S11 R13:S13 A7:A39 W7 W9 AC7 AC9 U7 U9 N7 N9 P7 P9 R7:S7 R9:S9 G7:G38" xr:uid="{0D03FE53-A2CA-4DA7-9D87-F933BF434D2D}"/>
  </dataValidations>
  <printOptions horizontalCentered="1"/>
  <pageMargins left="0.31496062992125984" right="0.31496062992125984" top="0.78740157480314965" bottom="0.15748031496062992" header="0.39370078740157483"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ACCF-48C5-48B7-BEF9-C89F175EB368}">
  <sheetPr>
    <tabColor rgb="FFFFFF00"/>
    <pageSetUpPr fitToPage="1"/>
  </sheetPr>
  <dimension ref="A1:AF58"/>
  <sheetViews>
    <sheetView showGridLines="0" view="pageBreakPreview" zoomScale="75" zoomScaleNormal="75" zoomScaleSheetLayoutView="75" workbookViewId="0">
      <selection activeCell="Y2" sqref="Y2"/>
    </sheetView>
  </sheetViews>
  <sheetFormatPr defaultColWidth="8.25" defaultRowHeight="9.5" x14ac:dyDescent="0.55000000000000004"/>
  <cols>
    <col min="1" max="1" width="5.33203125" style="3" customWidth="1"/>
    <col min="2" max="2" width="11.75" style="3" customWidth="1"/>
    <col min="3" max="6" width="2.1640625" style="3" customWidth="1"/>
    <col min="7" max="7" width="2.4140625" style="3" customWidth="1"/>
    <col min="8" max="8" width="3.83203125" style="3" customWidth="1"/>
    <col min="9" max="9" width="12.08203125" style="3" customWidth="1"/>
    <col min="10" max="11" width="8.58203125" style="3" customWidth="1"/>
    <col min="12" max="12" width="6.08203125" style="3" bestFit="1" customWidth="1"/>
    <col min="13" max="13" width="5.1640625" style="3" customWidth="1"/>
    <col min="14" max="14" width="5.5" style="3" bestFit="1" customWidth="1"/>
    <col min="15" max="15" width="2" style="3" customWidth="1"/>
    <col min="16" max="16" width="5.9140625" style="3" customWidth="1"/>
    <col min="17" max="17" width="2.58203125" style="3" customWidth="1"/>
    <col min="18" max="18" width="4.75" style="3" customWidth="1"/>
    <col min="19" max="19" width="4.75" style="3" bestFit="1" customWidth="1"/>
    <col min="20" max="20" width="2" style="3" customWidth="1"/>
    <col min="21" max="21" width="6.58203125" style="3" customWidth="1"/>
    <col min="22" max="22" width="2" style="3" customWidth="1"/>
    <col min="23" max="23" width="4.75" style="3" customWidth="1"/>
    <col min="24" max="24" width="2" style="3" customWidth="1"/>
    <col min="25" max="25" width="6.83203125" style="3" bestFit="1" customWidth="1"/>
    <col min="26" max="26" width="2.9140625" style="3" customWidth="1"/>
    <col min="27" max="27" width="6.83203125" style="3" bestFit="1" customWidth="1"/>
    <col min="28" max="28" width="3.08203125" style="3" customWidth="1"/>
    <col min="29" max="29" width="6.83203125" style="3" bestFit="1" customWidth="1"/>
    <col min="30" max="30" width="3.08203125" style="3" customWidth="1"/>
    <col min="31" max="31" width="7.5" style="3" bestFit="1" customWidth="1"/>
    <col min="32" max="32" width="2.9140625" style="3" customWidth="1"/>
    <col min="33" max="16384" width="8.25" style="3"/>
  </cols>
  <sheetData>
    <row r="1" spans="1:32" ht="18" x14ac:dyDescent="0.55000000000000004">
      <c r="AF1" s="72" t="s">
        <v>99</v>
      </c>
    </row>
    <row r="2" spans="1:32" ht="18" x14ac:dyDescent="0.55000000000000004">
      <c r="AF2" s="13" t="s">
        <v>150</v>
      </c>
    </row>
    <row r="3" spans="1:32" ht="28.5" customHeight="1" x14ac:dyDescent="0.55000000000000004">
      <c r="A3" s="265" t="s">
        <v>149</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row>
    <row r="4" spans="1:32" s="4" customFormat="1" ht="12" customHeight="1" x14ac:dyDescent="0.55000000000000004">
      <c r="A4" s="266" t="s">
        <v>35</v>
      </c>
      <c r="B4" s="267" t="s">
        <v>41</v>
      </c>
      <c r="C4" s="256" t="s">
        <v>134</v>
      </c>
      <c r="D4" s="260"/>
      <c r="E4" s="260"/>
      <c r="F4" s="260"/>
      <c r="G4" s="257"/>
      <c r="H4" s="275" t="s">
        <v>135</v>
      </c>
      <c r="I4" s="276"/>
      <c r="J4" s="304"/>
      <c r="K4" s="22"/>
      <c r="L4" s="22" t="s">
        <v>136</v>
      </c>
      <c r="M4" s="272"/>
      <c r="N4" s="275" t="s">
        <v>148</v>
      </c>
      <c r="O4" s="276"/>
      <c r="P4" s="276"/>
      <c r="Q4" s="276"/>
      <c r="R4" s="276"/>
      <c r="S4" s="276"/>
      <c r="T4" s="276"/>
      <c r="U4" s="276"/>
      <c r="V4" s="276"/>
      <c r="W4" s="276"/>
      <c r="X4" s="276"/>
      <c r="Y4" s="276"/>
      <c r="Z4" s="276"/>
      <c r="AA4" s="276"/>
      <c r="AB4" s="276"/>
      <c r="AC4" s="266" t="s">
        <v>39</v>
      </c>
      <c r="AD4" s="266"/>
      <c r="AE4" s="256" t="s">
        <v>40</v>
      </c>
      <c r="AF4" s="257"/>
    </row>
    <row r="5" spans="1:32" s="5" customFormat="1" ht="12" customHeight="1" x14ac:dyDescent="0.55000000000000004">
      <c r="A5" s="266"/>
      <c r="B5" s="268"/>
      <c r="C5" s="270"/>
      <c r="D5" s="171"/>
      <c r="E5" s="171"/>
      <c r="F5" s="171"/>
      <c r="G5" s="271"/>
      <c r="H5" s="256" t="s">
        <v>137</v>
      </c>
      <c r="I5" s="277"/>
      <c r="J5" s="280" t="s">
        <v>138</v>
      </c>
      <c r="K5" s="280" t="s">
        <v>187</v>
      </c>
      <c r="L5" s="56" t="s">
        <v>139</v>
      </c>
      <c r="M5" s="273"/>
      <c r="N5" s="253" t="s">
        <v>36</v>
      </c>
      <c r="O5" s="254"/>
      <c r="P5" s="254"/>
      <c r="Q5" s="255"/>
      <c r="R5" s="253" t="s">
        <v>37</v>
      </c>
      <c r="S5" s="254"/>
      <c r="T5" s="254"/>
      <c r="U5" s="254"/>
      <c r="V5" s="255"/>
      <c r="W5" s="256" t="s">
        <v>157</v>
      </c>
      <c r="X5" s="257"/>
      <c r="Y5" s="260" t="s">
        <v>38</v>
      </c>
      <c r="Z5" s="257"/>
      <c r="AA5" s="261" t="s">
        <v>46</v>
      </c>
      <c r="AB5" s="262"/>
      <c r="AC5" s="266"/>
      <c r="AD5" s="266"/>
      <c r="AE5" s="270"/>
      <c r="AF5" s="271"/>
    </row>
    <row r="6" spans="1:32" s="5" customFormat="1" ht="12" customHeight="1" x14ac:dyDescent="0.55000000000000004">
      <c r="A6" s="266"/>
      <c r="B6" s="269"/>
      <c r="C6" s="258"/>
      <c r="D6" s="170"/>
      <c r="E6" s="170"/>
      <c r="F6" s="170"/>
      <c r="G6" s="259"/>
      <c r="H6" s="278" t="s">
        <v>140</v>
      </c>
      <c r="I6" s="279"/>
      <c r="J6" s="281"/>
      <c r="K6" s="281"/>
      <c r="L6" s="28" t="s">
        <v>141</v>
      </c>
      <c r="M6" s="274"/>
      <c r="N6" s="258" t="s">
        <v>42</v>
      </c>
      <c r="O6" s="170"/>
      <c r="P6" s="252" t="s">
        <v>43</v>
      </c>
      <c r="Q6" s="259"/>
      <c r="R6" s="73" t="s">
        <v>44</v>
      </c>
      <c r="S6" s="252" t="s">
        <v>45</v>
      </c>
      <c r="T6" s="259"/>
      <c r="U6" s="258" t="s">
        <v>147</v>
      </c>
      <c r="V6" s="259"/>
      <c r="W6" s="258"/>
      <c r="X6" s="259"/>
      <c r="Y6" s="170"/>
      <c r="Z6" s="259"/>
      <c r="AA6" s="263"/>
      <c r="AB6" s="264"/>
      <c r="AC6" s="266"/>
      <c r="AD6" s="266"/>
      <c r="AE6" s="258"/>
      <c r="AF6" s="259"/>
    </row>
    <row r="7" spans="1:32" ht="15" customHeight="1" x14ac:dyDescent="0.55000000000000004">
      <c r="A7" s="301">
        <v>1</v>
      </c>
      <c r="B7" s="282" t="s">
        <v>77</v>
      </c>
      <c r="C7" s="57" t="s">
        <v>142</v>
      </c>
      <c r="D7" s="74">
        <v>5</v>
      </c>
      <c r="E7" s="58" t="s">
        <v>47</v>
      </c>
      <c r="F7" s="74">
        <v>5</v>
      </c>
      <c r="G7" s="59" t="s">
        <v>48</v>
      </c>
      <c r="H7" s="60" t="s">
        <v>143</v>
      </c>
      <c r="I7" s="76" t="s">
        <v>152</v>
      </c>
      <c r="J7" s="77" t="s">
        <v>151</v>
      </c>
      <c r="K7" s="224"/>
      <c r="L7" s="232" t="s">
        <v>195</v>
      </c>
      <c r="M7" s="292" t="s">
        <v>45</v>
      </c>
      <c r="N7" s="305">
        <v>5000</v>
      </c>
      <c r="O7" s="247" t="s">
        <v>49</v>
      </c>
      <c r="P7" s="302">
        <v>6000</v>
      </c>
      <c r="Q7" s="226" t="s">
        <v>49</v>
      </c>
      <c r="R7" s="288"/>
      <c r="S7" s="290"/>
      <c r="T7" s="226" t="s">
        <v>49</v>
      </c>
      <c r="U7" s="290"/>
      <c r="V7" s="226" t="s">
        <v>49</v>
      </c>
      <c r="W7" s="284"/>
      <c r="X7" s="226" t="s">
        <v>49</v>
      </c>
      <c r="Y7" s="235">
        <f>SUM(N7,P7,S7,U7,W7)</f>
        <v>11000</v>
      </c>
      <c r="Z7" s="226" t="s">
        <v>49</v>
      </c>
      <c r="AA7" s="237">
        <f>IF($L7="2：往復",$Y7*2,$Y7)</f>
        <v>22000</v>
      </c>
      <c r="AB7" s="226" t="s">
        <v>49</v>
      </c>
      <c r="AC7" s="295">
        <v>19800</v>
      </c>
      <c r="AD7" s="226" t="s">
        <v>49</v>
      </c>
      <c r="AE7" s="230">
        <f>SUM(AA7,AC7)</f>
        <v>41800</v>
      </c>
      <c r="AF7" s="226" t="s">
        <v>49</v>
      </c>
    </row>
    <row r="8" spans="1:32" ht="15" customHeight="1" x14ac:dyDescent="0.55000000000000004">
      <c r="A8" s="301"/>
      <c r="B8" s="283"/>
      <c r="C8" s="63" t="s">
        <v>144</v>
      </c>
      <c r="D8" s="75">
        <v>5</v>
      </c>
      <c r="E8" s="64" t="s">
        <v>47</v>
      </c>
      <c r="F8" s="75">
        <v>7</v>
      </c>
      <c r="G8" s="65" t="s">
        <v>48</v>
      </c>
      <c r="H8" s="66" t="s">
        <v>145</v>
      </c>
      <c r="I8" s="78" t="s">
        <v>153</v>
      </c>
      <c r="J8" s="79" t="s">
        <v>154</v>
      </c>
      <c r="K8" s="225"/>
      <c r="L8" s="232"/>
      <c r="M8" s="293"/>
      <c r="N8" s="306"/>
      <c r="O8" s="248"/>
      <c r="P8" s="303"/>
      <c r="Q8" s="227"/>
      <c r="R8" s="289"/>
      <c r="S8" s="291"/>
      <c r="T8" s="227"/>
      <c r="U8" s="291"/>
      <c r="V8" s="227"/>
      <c r="W8" s="285"/>
      <c r="X8" s="227"/>
      <c r="Y8" s="236"/>
      <c r="Z8" s="227"/>
      <c r="AA8" s="238"/>
      <c r="AB8" s="227"/>
      <c r="AC8" s="296"/>
      <c r="AD8" s="227"/>
      <c r="AE8" s="231"/>
      <c r="AF8" s="227"/>
    </row>
    <row r="9" spans="1:32" ht="15" customHeight="1" x14ac:dyDescent="0.55000000000000004">
      <c r="A9" s="301">
        <v>2</v>
      </c>
      <c r="B9" s="282" t="s">
        <v>77</v>
      </c>
      <c r="C9" s="57" t="s">
        <v>142</v>
      </c>
      <c r="D9" s="74">
        <v>5</v>
      </c>
      <c r="E9" s="58" t="s">
        <v>47</v>
      </c>
      <c r="F9" s="74">
        <v>5</v>
      </c>
      <c r="G9" s="59" t="s">
        <v>48</v>
      </c>
      <c r="H9" s="60" t="s">
        <v>143</v>
      </c>
      <c r="I9" s="76" t="s">
        <v>155</v>
      </c>
      <c r="J9" s="77" t="s">
        <v>156</v>
      </c>
      <c r="K9" s="224"/>
      <c r="L9" s="232" t="s">
        <v>146</v>
      </c>
      <c r="M9" s="292" t="s">
        <v>45</v>
      </c>
      <c r="N9" s="284"/>
      <c r="O9" s="247" t="s">
        <v>49</v>
      </c>
      <c r="P9" s="286"/>
      <c r="Q9" s="226" t="s">
        <v>49</v>
      </c>
      <c r="R9" s="297">
        <v>350</v>
      </c>
      <c r="S9" s="299">
        <f>R9*37</f>
        <v>12950</v>
      </c>
      <c r="T9" s="226" t="s">
        <v>49</v>
      </c>
      <c r="U9" s="299">
        <v>9800</v>
      </c>
      <c r="V9" s="226" t="s">
        <v>49</v>
      </c>
      <c r="W9" s="284"/>
      <c r="X9" s="226" t="s">
        <v>49</v>
      </c>
      <c r="Y9" s="235">
        <f>SUM(N9,P9,S9,U9,W9)</f>
        <v>22750</v>
      </c>
      <c r="Z9" s="226" t="s">
        <v>49</v>
      </c>
      <c r="AA9" s="237">
        <f>IF($L9="2：往復",$Y9*2,$Y9)</f>
        <v>22750</v>
      </c>
      <c r="AB9" s="226" t="s">
        <v>49</v>
      </c>
      <c r="AC9" s="295">
        <v>17000</v>
      </c>
      <c r="AD9" s="226" t="s">
        <v>49</v>
      </c>
      <c r="AE9" s="230">
        <f>SUM(AA9,AC9)</f>
        <v>39750</v>
      </c>
      <c r="AF9" s="226" t="s">
        <v>49</v>
      </c>
    </row>
    <row r="10" spans="1:32" ht="15" customHeight="1" x14ac:dyDescent="0.55000000000000004">
      <c r="A10" s="301"/>
      <c r="B10" s="283"/>
      <c r="C10" s="63" t="s">
        <v>144</v>
      </c>
      <c r="D10" s="75">
        <v>5</v>
      </c>
      <c r="E10" s="64" t="s">
        <v>47</v>
      </c>
      <c r="F10" s="75">
        <v>7</v>
      </c>
      <c r="G10" s="65" t="s">
        <v>48</v>
      </c>
      <c r="H10" s="66" t="s">
        <v>145</v>
      </c>
      <c r="I10" s="78" t="s">
        <v>153</v>
      </c>
      <c r="J10" s="79" t="s">
        <v>154</v>
      </c>
      <c r="K10" s="225"/>
      <c r="L10" s="232"/>
      <c r="M10" s="293"/>
      <c r="N10" s="285"/>
      <c r="O10" s="248"/>
      <c r="P10" s="287"/>
      <c r="Q10" s="227"/>
      <c r="R10" s="298"/>
      <c r="S10" s="300"/>
      <c r="T10" s="227"/>
      <c r="U10" s="300"/>
      <c r="V10" s="227"/>
      <c r="W10" s="285"/>
      <c r="X10" s="227"/>
      <c r="Y10" s="236"/>
      <c r="Z10" s="227"/>
      <c r="AA10" s="238"/>
      <c r="AB10" s="227"/>
      <c r="AC10" s="296"/>
      <c r="AD10" s="227"/>
      <c r="AE10" s="231"/>
      <c r="AF10" s="227"/>
    </row>
    <row r="11" spans="1:32" ht="15" customHeight="1" x14ac:dyDescent="0.55000000000000004">
      <c r="A11" s="294"/>
      <c r="B11" s="245"/>
      <c r="C11" s="57" t="s">
        <v>142</v>
      </c>
      <c r="D11" s="58"/>
      <c r="E11" s="58" t="s">
        <v>47</v>
      </c>
      <c r="F11" s="58"/>
      <c r="G11" s="59" t="s">
        <v>48</v>
      </c>
      <c r="H11" s="60" t="s">
        <v>143</v>
      </c>
      <c r="I11" s="61"/>
      <c r="J11" s="62"/>
      <c r="K11" s="224"/>
      <c r="L11" s="232" t="s">
        <v>146</v>
      </c>
      <c r="M11" s="292" t="s">
        <v>45</v>
      </c>
      <c r="N11" s="284"/>
      <c r="O11" s="247" t="s">
        <v>49</v>
      </c>
      <c r="P11" s="286"/>
      <c r="Q11" s="226" t="s">
        <v>49</v>
      </c>
      <c r="R11" s="288"/>
      <c r="S11" s="290"/>
      <c r="T11" s="226" t="s">
        <v>49</v>
      </c>
      <c r="U11" s="290"/>
      <c r="V11" s="226" t="s">
        <v>49</v>
      </c>
      <c r="W11" s="284"/>
      <c r="X11" s="226" t="s">
        <v>49</v>
      </c>
      <c r="Y11" s="235">
        <f t="shared" ref="Y11" si="0">SUM(N11,P11,S11,U11,W11)</f>
        <v>0</v>
      </c>
      <c r="Z11" s="226" t="s">
        <v>49</v>
      </c>
      <c r="AA11" s="237">
        <f t="shared" ref="AA11" si="1">IF($L11="2：往復",$Y11*2,$Y11)</f>
        <v>0</v>
      </c>
      <c r="AB11" s="226" t="s">
        <v>49</v>
      </c>
      <c r="AC11" s="228"/>
      <c r="AD11" s="226" t="s">
        <v>49</v>
      </c>
      <c r="AE11" s="230">
        <f t="shared" ref="AE11" si="2">SUM(AA11,AC11)</f>
        <v>0</v>
      </c>
      <c r="AF11" s="226" t="s">
        <v>49</v>
      </c>
    </row>
    <row r="12" spans="1:32" ht="15" customHeight="1" x14ac:dyDescent="0.55000000000000004">
      <c r="A12" s="294"/>
      <c r="B12" s="246"/>
      <c r="C12" s="63" t="s">
        <v>144</v>
      </c>
      <c r="D12" s="64"/>
      <c r="E12" s="64" t="s">
        <v>47</v>
      </c>
      <c r="F12" s="64"/>
      <c r="G12" s="65" t="s">
        <v>48</v>
      </c>
      <c r="H12" s="66" t="s">
        <v>145</v>
      </c>
      <c r="I12" s="67"/>
      <c r="J12" s="68"/>
      <c r="K12" s="225"/>
      <c r="L12" s="232"/>
      <c r="M12" s="293"/>
      <c r="N12" s="285"/>
      <c r="O12" s="248"/>
      <c r="P12" s="287"/>
      <c r="Q12" s="227"/>
      <c r="R12" s="289"/>
      <c r="S12" s="291"/>
      <c r="T12" s="227"/>
      <c r="U12" s="291"/>
      <c r="V12" s="227"/>
      <c r="W12" s="285"/>
      <c r="X12" s="227"/>
      <c r="Y12" s="236"/>
      <c r="Z12" s="227"/>
      <c r="AA12" s="238"/>
      <c r="AB12" s="227"/>
      <c r="AC12" s="229"/>
      <c r="AD12" s="227"/>
      <c r="AE12" s="231"/>
      <c r="AF12" s="227"/>
    </row>
    <row r="13" spans="1:32" ht="15" customHeight="1" x14ac:dyDescent="0.55000000000000004">
      <c r="A13" s="294"/>
      <c r="B13" s="245"/>
      <c r="C13" s="57" t="s">
        <v>142</v>
      </c>
      <c r="D13" s="58"/>
      <c r="E13" s="58" t="s">
        <v>47</v>
      </c>
      <c r="F13" s="58"/>
      <c r="G13" s="59" t="s">
        <v>48</v>
      </c>
      <c r="H13" s="60" t="s">
        <v>143</v>
      </c>
      <c r="I13" s="61"/>
      <c r="J13" s="62"/>
      <c r="K13" s="224"/>
      <c r="L13" s="232" t="s">
        <v>146</v>
      </c>
      <c r="M13" s="292" t="s">
        <v>45</v>
      </c>
      <c r="N13" s="284"/>
      <c r="O13" s="247" t="s">
        <v>49</v>
      </c>
      <c r="P13" s="286"/>
      <c r="Q13" s="226" t="s">
        <v>49</v>
      </c>
      <c r="R13" s="288"/>
      <c r="S13" s="290"/>
      <c r="T13" s="226" t="s">
        <v>49</v>
      </c>
      <c r="U13" s="290"/>
      <c r="V13" s="226" t="s">
        <v>49</v>
      </c>
      <c r="W13" s="284"/>
      <c r="X13" s="226" t="s">
        <v>49</v>
      </c>
      <c r="Y13" s="235">
        <f t="shared" ref="Y13" si="3">SUM(N13,P13,S13,U13,W13)</f>
        <v>0</v>
      </c>
      <c r="Z13" s="226" t="s">
        <v>49</v>
      </c>
      <c r="AA13" s="237">
        <f t="shared" ref="AA13" si="4">IF($L13="2：往復",$Y13*2,$Y13)</f>
        <v>0</v>
      </c>
      <c r="AB13" s="226" t="s">
        <v>49</v>
      </c>
      <c r="AC13" s="228"/>
      <c r="AD13" s="226" t="s">
        <v>49</v>
      </c>
      <c r="AE13" s="230">
        <f t="shared" ref="AE13" si="5">SUM(AA13,AC13)</f>
        <v>0</v>
      </c>
      <c r="AF13" s="226" t="s">
        <v>49</v>
      </c>
    </row>
    <row r="14" spans="1:32" ht="15" customHeight="1" x14ac:dyDescent="0.55000000000000004">
      <c r="A14" s="294"/>
      <c r="B14" s="246"/>
      <c r="C14" s="63" t="s">
        <v>144</v>
      </c>
      <c r="D14" s="64"/>
      <c r="E14" s="64" t="s">
        <v>47</v>
      </c>
      <c r="F14" s="64"/>
      <c r="G14" s="65" t="s">
        <v>48</v>
      </c>
      <c r="H14" s="66" t="s">
        <v>145</v>
      </c>
      <c r="I14" s="67"/>
      <c r="J14" s="68"/>
      <c r="K14" s="225"/>
      <c r="L14" s="232"/>
      <c r="M14" s="293"/>
      <c r="N14" s="285"/>
      <c r="O14" s="248"/>
      <c r="P14" s="287"/>
      <c r="Q14" s="227"/>
      <c r="R14" s="289"/>
      <c r="S14" s="291"/>
      <c r="T14" s="227"/>
      <c r="U14" s="291"/>
      <c r="V14" s="227"/>
      <c r="W14" s="285"/>
      <c r="X14" s="227"/>
      <c r="Y14" s="236"/>
      <c r="Z14" s="227"/>
      <c r="AA14" s="238"/>
      <c r="AB14" s="227"/>
      <c r="AC14" s="229"/>
      <c r="AD14" s="227"/>
      <c r="AE14" s="231"/>
      <c r="AF14" s="227"/>
    </row>
    <row r="15" spans="1:32" ht="15" customHeight="1" x14ac:dyDescent="0.55000000000000004">
      <c r="A15" s="294"/>
      <c r="B15" s="245"/>
      <c r="C15" s="57" t="s">
        <v>142</v>
      </c>
      <c r="D15" s="58"/>
      <c r="E15" s="58" t="s">
        <v>47</v>
      </c>
      <c r="F15" s="58"/>
      <c r="G15" s="59" t="s">
        <v>48</v>
      </c>
      <c r="H15" s="60" t="s">
        <v>143</v>
      </c>
      <c r="I15" s="61"/>
      <c r="J15" s="62"/>
      <c r="K15" s="224"/>
      <c r="L15" s="232" t="s">
        <v>146</v>
      </c>
      <c r="M15" s="292" t="s">
        <v>45</v>
      </c>
      <c r="N15" s="284"/>
      <c r="O15" s="247" t="s">
        <v>49</v>
      </c>
      <c r="P15" s="286"/>
      <c r="Q15" s="226" t="s">
        <v>49</v>
      </c>
      <c r="R15" s="288"/>
      <c r="S15" s="290"/>
      <c r="T15" s="226" t="s">
        <v>49</v>
      </c>
      <c r="U15" s="290"/>
      <c r="V15" s="226" t="s">
        <v>49</v>
      </c>
      <c r="W15" s="284"/>
      <c r="X15" s="226" t="s">
        <v>49</v>
      </c>
      <c r="Y15" s="235">
        <f t="shared" ref="Y15" si="6">SUM(N15,P15,S15,U15,W15)</f>
        <v>0</v>
      </c>
      <c r="Z15" s="226" t="s">
        <v>49</v>
      </c>
      <c r="AA15" s="237">
        <f t="shared" ref="AA15" si="7">IF($L15="2：往復",$Y15*2,$Y15)</f>
        <v>0</v>
      </c>
      <c r="AB15" s="226" t="s">
        <v>49</v>
      </c>
      <c r="AC15" s="228"/>
      <c r="AD15" s="226" t="s">
        <v>49</v>
      </c>
      <c r="AE15" s="230">
        <f t="shared" ref="AE15" si="8">SUM(AA15,AC15)</f>
        <v>0</v>
      </c>
      <c r="AF15" s="226" t="s">
        <v>49</v>
      </c>
    </row>
    <row r="16" spans="1:32" ht="15" customHeight="1" x14ac:dyDescent="0.55000000000000004">
      <c r="A16" s="294"/>
      <c r="B16" s="246"/>
      <c r="C16" s="63" t="s">
        <v>144</v>
      </c>
      <c r="D16" s="64"/>
      <c r="E16" s="64" t="s">
        <v>47</v>
      </c>
      <c r="F16" s="64"/>
      <c r="G16" s="65" t="s">
        <v>48</v>
      </c>
      <c r="H16" s="66" t="s">
        <v>145</v>
      </c>
      <c r="I16" s="67"/>
      <c r="J16" s="68"/>
      <c r="K16" s="225"/>
      <c r="L16" s="232"/>
      <c r="M16" s="293"/>
      <c r="N16" s="285"/>
      <c r="O16" s="248"/>
      <c r="P16" s="287"/>
      <c r="Q16" s="227"/>
      <c r="R16" s="289"/>
      <c r="S16" s="291"/>
      <c r="T16" s="227"/>
      <c r="U16" s="291"/>
      <c r="V16" s="227"/>
      <c r="W16" s="285"/>
      <c r="X16" s="227"/>
      <c r="Y16" s="236"/>
      <c r="Z16" s="227"/>
      <c r="AA16" s="238"/>
      <c r="AB16" s="227"/>
      <c r="AC16" s="229"/>
      <c r="AD16" s="227"/>
      <c r="AE16" s="231"/>
      <c r="AF16" s="227"/>
    </row>
    <row r="17" spans="1:32" ht="15" customHeight="1" x14ac:dyDescent="0.55000000000000004">
      <c r="A17" s="292"/>
      <c r="B17" s="245"/>
      <c r="C17" s="57" t="s">
        <v>142</v>
      </c>
      <c r="D17" s="58"/>
      <c r="E17" s="58" t="s">
        <v>47</v>
      </c>
      <c r="F17" s="58"/>
      <c r="G17" s="59" t="s">
        <v>48</v>
      </c>
      <c r="H17" s="60" t="s">
        <v>143</v>
      </c>
      <c r="I17" s="61"/>
      <c r="J17" s="62"/>
      <c r="K17" s="224"/>
      <c r="L17" s="245" t="s">
        <v>146</v>
      </c>
      <c r="M17" s="292" t="s">
        <v>45</v>
      </c>
      <c r="N17" s="284"/>
      <c r="O17" s="247" t="s">
        <v>49</v>
      </c>
      <c r="P17" s="286"/>
      <c r="Q17" s="226" t="s">
        <v>49</v>
      </c>
      <c r="R17" s="288"/>
      <c r="S17" s="290"/>
      <c r="T17" s="226" t="s">
        <v>49</v>
      </c>
      <c r="U17" s="284"/>
      <c r="V17" s="226" t="s">
        <v>49</v>
      </c>
      <c r="W17" s="284"/>
      <c r="X17" s="226" t="s">
        <v>49</v>
      </c>
      <c r="Y17" s="235">
        <f t="shared" ref="Y17" si="9">SUM(N17,P17,S17,U17,W17)</f>
        <v>0</v>
      </c>
      <c r="Z17" s="226" t="s">
        <v>49</v>
      </c>
      <c r="AA17" s="237">
        <f t="shared" ref="AA17" si="10">IF($L17="2：往復",$Y17*2,$Y17)</f>
        <v>0</v>
      </c>
      <c r="AB17" s="226" t="s">
        <v>49</v>
      </c>
      <c r="AC17" s="228"/>
      <c r="AD17" s="226" t="s">
        <v>49</v>
      </c>
      <c r="AE17" s="230">
        <f t="shared" ref="AE17" si="11">SUM(AA17,AC17)</f>
        <v>0</v>
      </c>
      <c r="AF17" s="226" t="s">
        <v>49</v>
      </c>
    </row>
    <row r="18" spans="1:32" ht="15" customHeight="1" x14ac:dyDescent="0.55000000000000004">
      <c r="A18" s="292"/>
      <c r="B18" s="246"/>
      <c r="C18" s="63" t="s">
        <v>144</v>
      </c>
      <c r="D18" s="64"/>
      <c r="E18" s="64" t="s">
        <v>47</v>
      </c>
      <c r="F18" s="64"/>
      <c r="G18" s="65" t="s">
        <v>48</v>
      </c>
      <c r="H18" s="66" t="s">
        <v>145</v>
      </c>
      <c r="I18" s="67"/>
      <c r="J18" s="68"/>
      <c r="K18" s="225"/>
      <c r="L18" s="245"/>
      <c r="M18" s="292"/>
      <c r="N18" s="284"/>
      <c r="O18" s="247"/>
      <c r="P18" s="287"/>
      <c r="Q18" s="227"/>
      <c r="R18" s="289"/>
      <c r="S18" s="291"/>
      <c r="T18" s="227"/>
      <c r="U18" s="285"/>
      <c r="V18" s="227"/>
      <c r="W18" s="285"/>
      <c r="X18" s="227"/>
      <c r="Y18" s="236"/>
      <c r="Z18" s="227"/>
      <c r="AA18" s="238"/>
      <c r="AB18" s="227"/>
      <c r="AC18" s="229"/>
      <c r="AD18" s="227"/>
      <c r="AE18" s="231"/>
      <c r="AF18" s="227"/>
    </row>
    <row r="19" spans="1:32" ht="15" customHeight="1" x14ac:dyDescent="0.55000000000000004">
      <c r="A19" s="294"/>
      <c r="B19" s="245"/>
      <c r="C19" s="57" t="s">
        <v>142</v>
      </c>
      <c r="D19" s="58"/>
      <c r="E19" s="58" t="s">
        <v>47</v>
      </c>
      <c r="F19" s="58"/>
      <c r="G19" s="59" t="s">
        <v>48</v>
      </c>
      <c r="H19" s="60" t="s">
        <v>143</v>
      </c>
      <c r="I19" s="61"/>
      <c r="J19" s="62"/>
      <c r="K19" s="224"/>
      <c r="L19" s="232" t="s">
        <v>146</v>
      </c>
      <c r="M19" s="292" t="s">
        <v>45</v>
      </c>
      <c r="N19" s="284"/>
      <c r="O19" s="247" t="s">
        <v>49</v>
      </c>
      <c r="P19" s="286"/>
      <c r="Q19" s="226" t="s">
        <v>49</v>
      </c>
      <c r="R19" s="288"/>
      <c r="S19" s="290"/>
      <c r="T19" s="226" t="s">
        <v>49</v>
      </c>
      <c r="U19" s="290"/>
      <c r="V19" s="226" t="s">
        <v>49</v>
      </c>
      <c r="W19" s="284"/>
      <c r="X19" s="226" t="s">
        <v>49</v>
      </c>
      <c r="Y19" s="235">
        <f t="shared" ref="Y19" si="12">SUM(N19,P19,S19,U19,W19)</f>
        <v>0</v>
      </c>
      <c r="Z19" s="226" t="s">
        <v>49</v>
      </c>
      <c r="AA19" s="237">
        <f t="shared" ref="AA19" si="13">IF($L19="2：往復",$Y19*2,$Y19)</f>
        <v>0</v>
      </c>
      <c r="AB19" s="226" t="s">
        <v>49</v>
      </c>
      <c r="AC19" s="228"/>
      <c r="AD19" s="226" t="s">
        <v>49</v>
      </c>
      <c r="AE19" s="230">
        <f t="shared" ref="AE19" si="14">SUM(AA19,AC19)</f>
        <v>0</v>
      </c>
      <c r="AF19" s="226" t="s">
        <v>49</v>
      </c>
    </row>
    <row r="20" spans="1:32" ht="15" customHeight="1" x14ac:dyDescent="0.55000000000000004">
      <c r="A20" s="294"/>
      <c r="B20" s="246"/>
      <c r="C20" s="63" t="s">
        <v>144</v>
      </c>
      <c r="D20" s="64"/>
      <c r="E20" s="64" t="s">
        <v>47</v>
      </c>
      <c r="F20" s="64"/>
      <c r="G20" s="65" t="s">
        <v>48</v>
      </c>
      <c r="H20" s="66" t="s">
        <v>145</v>
      </c>
      <c r="I20" s="67"/>
      <c r="J20" s="68"/>
      <c r="K20" s="225"/>
      <c r="L20" s="232"/>
      <c r="M20" s="293"/>
      <c r="N20" s="285"/>
      <c r="O20" s="248"/>
      <c r="P20" s="287"/>
      <c r="Q20" s="227"/>
      <c r="R20" s="289"/>
      <c r="S20" s="291"/>
      <c r="T20" s="227"/>
      <c r="U20" s="291"/>
      <c r="V20" s="227"/>
      <c r="W20" s="285"/>
      <c r="X20" s="227"/>
      <c r="Y20" s="236"/>
      <c r="Z20" s="227"/>
      <c r="AA20" s="238"/>
      <c r="AB20" s="227"/>
      <c r="AC20" s="229"/>
      <c r="AD20" s="227"/>
      <c r="AE20" s="231"/>
      <c r="AF20" s="227"/>
    </row>
    <row r="21" spans="1:32" ht="15" customHeight="1" x14ac:dyDescent="0.55000000000000004">
      <c r="A21" s="292"/>
      <c r="B21" s="245"/>
      <c r="C21" s="57" t="s">
        <v>142</v>
      </c>
      <c r="D21" s="58"/>
      <c r="E21" s="58" t="s">
        <v>47</v>
      </c>
      <c r="F21" s="58"/>
      <c r="G21" s="59" t="s">
        <v>48</v>
      </c>
      <c r="H21" s="60" t="s">
        <v>143</v>
      </c>
      <c r="I21" s="61"/>
      <c r="J21" s="62"/>
      <c r="K21" s="224"/>
      <c r="L21" s="245" t="s">
        <v>146</v>
      </c>
      <c r="M21" s="292" t="s">
        <v>45</v>
      </c>
      <c r="N21" s="284"/>
      <c r="O21" s="247" t="s">
        <v>49</v>
      </c>
      <c r="P21" s="286"/>
      <c r="Q21" s="226" t="s">
        <v>49</v>
      </c>
      <c r="R21" s="288"/>
      <c r="S21" s="290"/>
      <c r="T21" s="226" t="s">
        <v>49</v>
      </c>
      <c r="U21" s="284"/>
      <c r="V21" s="226" t="s">
        <v>49</v>
      </c>
      <c r="W21" s="284"/>
      <c r="X21" s="226" t="s">
        <v>49</v>
      </c>
      <c r="Y21" s="235">
        <f t="shared" ref="Y21" si="15">SUM(N21,P21,S21,U21,W21)</f>
        <v>0</v>
      </c>
      <c r="Z21" s="226" t="s">
        <v>49</v>
      </c>
      <c r="AA21" s="237">
        <f t="shared" ref="AA21" si="16">IF($L21="2：往復",$Y21*2,$Y21)</f>
        <v>0</v>
      </c>
      <c r="AB21" s="226" t="s">
        <v>49</v>
      </c>
      <c r="AC21" s="228"/>
      <c r="AD21" s="226" t="s">
        <v>49</v>
      </c>
      <c r="AE21" s="230">
        <f t="shared" ref="AE21" si="17">SUM(AA21,AC21)</f>
        <v>0</v>
      </c>
      <c r="AF21" s="226" t="s">
        <v>49</v>
      </c>
    </row>
    <row r="22" spans="1:32" ht="15" customHeight="1" x14ac:dyDescent="0.55000000000000004">
      <c r="A22" s="293"/>
      <c r="B22" s="246"/>
      <c r="C22" s="63" t="s">
        <v>144</v>
      </c>
      <c r="D22" s="64"/>
      <c r="E22" s="64" t="s">
        <v>47</v>
      </c>
      <c r="F22" s="64"/>
      <c r="G22" s="65" t="s">
        <v>48</v>
      </c>
      <c r="H22" s="66" t="s">
        <v>145</v>
      </c>
      <c r="I22" s="67"/>
      <c r="J22" s="68"/>
      <c r="K22" s="225"/>
      <c r="L22" s="246"/>
      <c r="M22" s="293"/>
      <c r="N22" s="285"/>
      <c r="O22" s="248"/>
      <c r="P22" s="287"/>
      <c r="Q22" s="227"/>
      <c r="R22" s="289"/>
      <c r="S22" s="291"/>
      <c r="T22" s="227"/>
      <c r="U22" s="285"/>
      <c r="V22" s="227"/>
      <c r="W22" s="285"/>
      <c r="X22" s="227"/>
      <c r="Y22" s="236"/>
      <c r="Z22" s="227"/>
      <c r="AA22" s="238"/>
      <c r="AB22" s="227"/>
      <c r="AC22" s="229"/>
      <c r="AD22" s="227"/>
      <c r="AE22" s="231"/>
      <c r="AF22" s="227"/>
    </row>
    <row r="23" spans="1:32" ht="15" customHeight="1" x14ac:dyDescent="0.55000000000000004">
      <c r="A23" s="294"/>
      <c r="B23" s="245"/>
      <c r="C23" s="57" t="s">
        <v>142</v>
      </c>
      <c r="D23" s="58"/>
      <c r="E23" s="58" t="s">
        <v>47</v>
      </c>
      <c r="F23" s="58"/>
      <c r="G23" s="59" t="s">
        <v>48</v>
      </c>
      <c r="H23" s="60" t="s">
        <v>143</v>
      </c>
      <c r="I23" s="61"/>
      <c r="J23" s="62"/>
      <c r="K23" s="224"/>
      <c r="L23" s="232" t="s">
        <v>146</v>
      </c>
      <c r="M23" s="292" t="s">
        <v>45</v>
      </c>
      <c r="N23" s="284"/>
      <c r="O23" s="247" t="s">
        <v>49</v>
      </c>
      <c r="P23" s="286"/>
      <c r="Q23" s="226" t="s">
        <v>49</v>
      </c>
      <c r="R23" s="288"/>
      <c r="S23" s="290"/>
      <c r="T23" s="226" t="s">
        <v>49</v>
      </c>
      <c r="U23" s="290"/>
      <c r="V23" s="226" t="s">
        <v>49</v>
      </c>
      <c r="W23" s="284"/>
      <c r="X23" s="226" t="s">
        <v>49</v>
      </c>
      <c r="Y23" s="235">
        <f t="shared" ref="Y23" si="18">SUM(N23,P23,S23,U23,W23)</f>
        <v>0</v>
      </c>
      <c r="Z23" s="226" t="s">
        <v>49</v>
      </c>
      <c r="AA23" s="237">
        <f t="shared" ref="AA23" si="19">IF($L23="2：往復",$Y23*2,$Y23)</f>
        <v>0</v>
      </c>
      <c r="AB23" s="226" t="s">
        <v>49</v>
      </c>
      <c r="AC23" s="228"/>
      <c r="AD23" s="226" t="s">
        <v>49</v>
      </c>
      <c r="AE23" s="230">
        <f t="shared" ref="AE23" si="20">SUM(AA23,AC23)</f>
        <v>0</v>
      </c>
      <c r="AF23" s="226" t="s">
        <v>49</v>
      </c>
    </row>
    <row r="24" spans="1:32" ht="15" customHeight="1" x14ac:dyDescent="0.55000000000000004">
      <c r="A24" s="294"/>
      <c r="B24" s="246"/>
      <c r="C24" s="63" t="s">
        <v>144</v>
      </c>
      <c r="D24" s="64"/>
      <c r="E24" s="64" t="s">
        <v>47</v>
      </c>
      <c r="F24" s="64"/>
      <c r="G24" s="65" t="s">
        <v>48</v>
      </c>
      <c r="H24" s="66" t="s">
        <v>145</v>
      </c>
      <c r="I24" s="67"/>
      <c r="J24" s="68"/>
      <c r="K24" s="225"/>
      <c r="L24" s="232"/>
      <c r="M24" s="293"/>
      <c r="N24" s="285"/>
      <c r="O24" s="248"/>
      <c r="P24" s="287"/>
      <c r="Q24" s="227"/>
      <c r="R24" s="289"/>
      <c r="S24" s="291"/>
      <c r="T24" s="227"/>
      <c r="U24" s="291"/>
      <c r="V24" s="227"/>
      <c r="W24" s="285"/>
      <c r="X24" s="227"/>
      <c r="Y24" s="236"/>
      <c r="Z24" s="227"/>
      <c r="AA24" s="238"/>
      <c r="AB24" s="227"/>
      <c r="AC24" s="229"/>
      <c r="AD24" s="227"/>
      <c r="AE24" s="231"/>
      <c r="AF24" s="227"/>
    </row>
    <row r="25" spans="1:32" ht="15" customHeight="1" x14ac:dyDescent="0.55000000000000004">
      <c r="A25" s="294"/>
      <c r="B25" s="245"/>
      <c r="C25" s="57" t="s">
        <v>142</v>
      </c>
      <c r="D25" s="58"/>
      <c r="E25" s="58" t="s">
        <v>47</v>
      </c>
      <c r="F25" s="58"/>
      <c r="G25" s="59" t="s">
        <v>48</v>
      </c>
      <c r="H25" s="60" t="s">
        <v>143</v>
      </c>
      <c r="I25" s="61"/>
      <c r="J25" s="62"/>
      <c r="K25" s="224"/>
      <c r="L25" s="232" t="s">
        <v>146</v>
      </c>
      <c r="M25" s="292" t="s">
        <v>45</v>
      </c>
      <c r="N25" s="284"/>
      <c r="O25" s="247" t="s">
        <v>49</v>
      </c>
      <c r="P25" s="286"/>
      <c r="Q25" s="226" t="s">
        <v>49</v>
      </c>
      <c r="R25" s="288"/>
      <c r="S25" s="290"/>
      <c r="T25" s="226" t="s">
        <v>49</v>
      </c>
      <c r="U25" s="290"/>
      <c r="V25" s="226" t="s">
        <v>49</v>
      </c>
      <c r="W25" s="284"/>
      <c r="X25" s="226" t="s">
        <v>49</v>
      </c>
      <c r="Y25" s="235">
        <f t="shared" ref="Y25" si="21">SUM(N25,P25,S25,U25,W25)</f>
        <v>0</v>
      </c>
      <c r="Z25" s="226" t="s">
        <v>49</v>
      </c>
      <c r="AA25" s="237">
        <f t="shared" ref="AA25" si="22">IF($L25="2：往復",$Y25*2,$Y25)</f>
        <v>0</v>
      </c>
      <c r="AB25" s="226" t="s">
        <v>49</v>
      </c>
      <c r="AC25" s="228"/>
      <c r="AD25" s="226" t="s">
        <v>49</v>
      </c>
      <c r="AE25" s="230">
        <f t="shared" ref="AE25" si="23">SUM(AA25,AC25)</f>
        <v>0</v>
      </c>
      <c r="AF25" s="226" t="s">
        <v>49</v>
      </c>
    </row>
    <row r="26" spans="1:32" ht="15" customHeight="1" x14ac:dyDescent="0.55000000000000004">
      <c r="A26" s="294"/>
      <c r="B26" s="246"/>
      <c r="C26" s="63" t="s">
        <v>144</v>
      </c>
      <c r="D26" s="64"/>
      <c r="E26" s="64" t="s">
        <v>47</v>
      </c>
      <c r="F26" s="64"/>
      <c r="G26" s="65" t="s">
        <v>48</v>
      </c>
      <c r="H26" s="66" t="s">
        <v>145</v>
      </c>
      <c r="I26" s="67"/>
      <c r="J26" s="68"/>
      <c r="K26" s="225"/>
      <c r="L26" s="232"/>
      <c r="M26" s="293"/>
      <c r="N26" s="285"/>
      <c r="O26" s="248"/>
      <c r="P26" s="287"/>
      <c r="Q26" s="227"/>
      <c r="R26" s="289"/>
      <c r="S26" s="291"/>
      <c r="T26" s="227"/>
      <c r="U26" s="291"/>
      <c r="V26" s="227"/>
      <c r="W26" s="285"/>
      <c r="X26" s="227"/>
      <c r="Y26" s="236"/>
      <c r="Z26" s="227"/>
      <c r="AA26" s="238"/>
      <c r="AB26" s="227"/>
      <c r="AC26" s="229"/>
      <c r="AD26" s="227"/>
      <c r="AE26" s="231"/>
      <c r="AF26" s="227"/>
    </row>
    <row r="27" spans="1:32" ht="15" customHeight="1" x14ac:dyDescent="0.55000000000000004">
      <c r="A27" s="294"/>
      <c r="B27" s="245"/>
      <c r="C27" s="57" t="s">
        <v>142</v>
      </c>
      <c r="D27" s="58"/>
      <c r="E27" s="58" t="s">
        <v>47</v>
      </c>
      <c r="F27" s="58"/>
      <c r="G27" s="59" t="s">
        <v>48</v>
      </c>
      <c r="H27" s="60" t="s">
        <v>143</v>
      </c>
      <c r="I27" s="61"/>
      <c r="J27" s="62"/>
      <c r="K27" s="224"/>
      <c r="L27" s="232" t="s">
        <v>146</v>
      </c>
      <c r="M27" s="292" t="s">
        <v>45</v>
      </c>
      <c r="N27" s="284"/>
      <c r="O27" s="247" t="s">
        <v>49</v>
      </c>
      <c r="P27" s="286"/>
      <c r="Q27" s="226" t="s">
        <v>49</v>
      </c>
      <c r="R27" s="288"/>
      <c r="S27" s="290"/>
      <c r="T27" s="226" t="s">
        <v>49</v>
      </c>
      <c r="U27" s="290"/>
      <c r="V27" s="226" t="s">
        <v>49</v>
      </c>
      <c r="W27" s="284"/>
      <c r="X27" s="226" t="s">
        <v>49</v>
      </c>
      <c r="Y27" s="235">
        <f t="shared" ref="Y27" si="24">SUM(N27,P27,S27,U27,W27)</f>
        <v>0</v>
      </c>
      <c r="Z27" s="226" t="s">
        <v>49</v>
      </c>
      <c r="AA27" s="237">
        <f t="shared" ref="AA27" si="25">IF($L27="2：往復",$Y27*2,$Y27)</f>
        <v>0</v>
      </c>
      <c r="AB27" s="226" t="s">
        <v>49</v>
      </c>
      <c r="AC27" s="228"/>
      <c r="AD27" s="226" t="s">
        <v>49</v>
      </c>
      <c r="AE27" s="230">
        <f t="shared" ref="AE27" si="26">SUM(AA27,AC27)</f>
        <v>0</v>
      </c>
      <c r="AF27" s="226" t="s">
        <v>49</v>
      </c>
    </row>
    <row r="28" spans="1:32" ht="15" customHeight="1" x14ac:dyDescent="0.55000000000000004">
      <c r="A28" s="294"/>
      <c r="B28" s="246"/>
      <c r="C28" s="63" t="s">
        <v>144</v>
      </c>
      <c r="D28" s="64"/>
      <c r="E28" s="64" t="s">
        <v>47</v>
      </c>
      <c r="F28" s="64"/>
      <c r="G28" s="65" t="s">
        <v>48</v>
      </c>
      <c r="H28" s="66" t="s">
        <v>145</v>
      </c>
      <c r="I28" s="67"/>
      <c r="J28" s="68"/>
      <c r="K28" s="225"/>
      <c r="L28" s="232"/>
      <c r="M28" s="293"/>
      <c r="N28" s="285"/>
      <c r="O28" s="248"/>
      <c r="P28" s="287"/>
      <c r="Q28" s="227"/>
      <c r="R28" s="289"/>
      <c r="S28" s="291"/>
      <c r="T28" s="227"/>
      <c r="U28" s="291"/>
      <c r="V28" s="227"/>
      <c r="W28" s="285"/>
      <c r="X28" s="227"/>
      <c r="Y28" s="236"/>
      <c r="Z28" s="227"/>
      <c r="AA28" s="238"/>
      <c r="AB28" s="227"/>
      <c r="AC28" s="229"/>
      <c r="AD28" s="227"/>
      <c r="AE28" s="231"/>
      <c r="AF28" s="227"/>
    </row>
    <row r="29" spans="1:32" ht="15" customHeight="1" x14ac:dyDescent="0.55000000000000004">
      <c r="A29" s="294"/>
      <c r="B29" s="245"/>
      <c r="C29" s="57" t="s">
        <v>142</v>
      </c>
      <c r="D29" s="58"/>
      <c r="E29" s="58" t="s">
        <v>47</v>
      </c>
      <c r="F29" s="58"/>
      <c r="G29" s="59" t="s">
        <v>48</v>
      </c>
      <c r="H29" s="60" t="s">
        <v>143</v>
      </c>
      <c r="I29" s="61"/>
      <c r="J29" s="62"/>
      <c r="K29" s="224"/>
      <c r="L29" s="232" t="s">
        <v>146</v>
      </c>
      <c r="M29" s="292" t="s">
        <v>45</v>
      </c>
      <c r="N29" s="284"/>
      <c r="O29" s="247" t="s">
        <v>49</v>
      </c>
      <c r="P29" s="286"/>
      <c r="Q29" s="226" t="s">
        <v>49</v>
      </c>
      <c r="R29" s="288"/>
      <c r="S29" s="290"/>
      <c r="T29" s="226" t="s">
        <v>49</v>
      </c>
      <c r="U29" s="290"/>
      <c r="V29" s="226" t="s">
        <v>49</v>
      </c>
      <c r="W29" s="284"/>
      <c r="X29" s="226" t="s">
        <v>49</v>
      </c>
      <c r="Y29" s="235">
        <f t="shared" ref="Y29" si="27">SUM(N29,P29,S29,U29,W29)</f>
        <v>0</v>
      </c>
      <c r="Z29" s="226" t="s">
        <v>49</v>
      </c>
      <c r="AA29" s="237">
        <f t="shared" ref="AA29" si="28">IF($L29="2：往復",$Y29*2,$Y29)</f>
        <v>0</v>
      </c>
      <c r="AB29" s="226" t="s">
        <v>49</v>
      </c>
      <c r="AC29" s="228"/>
      <c r="AD29" s="226" t="s">
        <v>49</v>
      </c>
      <c r="AE29" s="230">
        <f t="shared" ref="AE29" si="29">SUM(AA29,AC29)</f>
        <v>0</v>
      </c>
      <c r="AF29" s="226" t="s">
        <v>49</v>
      </c>
    </row>
    <row r="30" spans="1:32" ht="15" customHeight="1" x14ac:dyDescent="0.55000000000000004">
      <c r="A30" s="294"/>
      <c r="B30" s="246"/>
      <c r="C30" s="63" t="s">
        <v>144</v>
      </c>
      <c r="D30" s="64"/>
      <c r="E30" s="64" t="s">
        <v>47</v>
      </c>
      <c r="F30" s="64"/>
      <c r="G30" s="65" t="s">
        <v>48</v>
      </c>
      <c r="H30" s="66" t="s">
        <v>145</v>
      </c>
      <c r="I30" s="67"/>
      <c r="J30" s="68"/>
      <c r="K30" s="225"/>
      <c r="L30" s="232"/>
      <c r="M30" s="293"/>
      <c r="N30" s="285"/>
      <c r="O30" s="248"/>
      <c r="P30" s="287"/>
      <c r="Q30" s="227"/>
      <c r="R30" s="289"/>
      <c r="S30" s="291"/>
      <c r="T30" s="227"/>
      <c r="U30" s="291"/>
      <c r="V30" s="227"/>
      <c r="W30" s="285"/>
      <c r="X30" s="227"/>
      <c r="Y30" s="236"/>
      <c r="Z30" s="227"/>
      <c r="AA30" s="238"/>
      <c r="AB30" s="227"/>
      <c r="AC30" s="229"/>
      <c r="AD30" s="227"/>
      <c r="AE30" s="231"/>
      <c r="AF30" s="227"/>
    </row>
    <row r="31" spans="1:32" ht="15" customHeight="1" x14ac:dyDescent="0.55000000000000004">
      <c r="A31" s="294"/>
      <c r="B31" s="245"/>
      <c r="C31" s="57" t="s">
        <v>142</v>
      </c>
      <c r="D31" s="58"/>
      <c r="E31" s="58" t="s">
        <v>47</v>
      </c>
      <c r="F31" s="58"/>
      <c r="G31" s="59" t="s">
        <v>48</v>
      </c>
      <c r="H31" s="60" t="s">
        <v>143</v>
      </c>
      <c r="I31" s="61"/>
      <c r="J31" s="62"/>
      <c r="K31" s="224"/>
      <c r="L31" s="232" t="s">
        <v>146</v>
      </c>
      <c r="M31" s="292" t="s">
        <v>45</v>
      </c>
      <c r="N31" s="284"/>
      <c r="O31" s="247" t="s">
        <v>49</v>
      </c>
      <c r="P31" s="286"/>
      <c r="Q31" s="226" t="s">
        <v>49</v>
      </c>
      <c r="R31" s="288"/>
      <c r="S31" s="290"/>
      <c r="T31" s="226" t="s">
        <v>49</v>
      </c>
      <c r="U31" s="290"/>
      <c r="V31" s="226" t="s">
        <v>49</v>
      </c>
      <c r="W31" s="284"/>
      <c r="X31" s="226" t="s">
        <v>49</v>
      </c>
      <c r="Y31" s="235">
        <f t="shared" ref="Y31" si="30">SUM(N31,P31,S31,U31,W31)</f>
        <v>0</v>
      </c>
      <c r="Z31" s="226" t="s">
        <v>49</v>
      </c>
      <c r="AA31" s="237">
        <f t="shared" ref="AA31" si="31">IF($L31="2：往復",$Y31*2,$Y31)</f>
        <v>0</v>
      </c>
      <c r="AB31" s="226" t="s">
        <v>49</v>
      </c>
      <c r="AC31" s="228"/>
      <c r="AD31" s="226" t="s">
        <v>49</v>
      </c>
      <c r="AE31" s="230">
        <f t="shared" ref="AE31" si="32">SUM(AA31,AC31)</f>
        <v>0</v>
      </c>
      <c r="AF31" s="226" t="s">
        <v>49</v>
      </c>
    </row>
    <row r="32" spans="1:32" ht="15" customHeight="1" x14ac:dyDescent="0.55000000000000004">
      <c r="A32" s="294"/>
      <c r="B32" s="246"/>
      <c r="C32" s="63" t="s">
        <v>144</v>
      </c>
      <c r="D32" s="64"/>
      <c r="E32" s="64" t="s">
        <v>47</v>
      </c>
      <c r="F32" s="64"/>
      <c r="G32" s="65" t="s">
        <v>48</v>
      </c>
      <c r="H32" s="66" t="s">
        <v>145</v>
      </c>
      <c r="I32" s="67"/>
      <c r="J32" s="68"/>
      <c r="K32" s="225"/>
      <c r="L32" s="232"/>
      <c r="M32" s="293"/>
      <c r="N32" s="285"/>
      <c r="O32" s="248"/>
      <c r="P32" s="287"/>
      <c r="Q32" s="227"/>
      <c r="R32" s="289"/>
      <c r="S32" s="291"/>
      <c r="T32" s="227"/>
      <c r="U32" s="291"/>
      <c r="V32" s="227"/>
      <c r="W32" s="285"/>
      <c r="X32" s="227"/>
      <c r="Y32" s="236"/>
      <c r="Z32" s="227"/>
      <c r="AA32" s="238"/>
      <c r="AB32" s="227"/>
      <c r="AC32" s="229"/>
      <c r="AD32" s="227"/>
      <c r="AE32" s="231"/>
      <c r="AF32" s="227"/>
    </row>
    <row r="33" spans="1:32" ht="15" customHeight="1" x14ac:dyDescent="0.55000000000000004">
      <c r="A33" s="294"/>
      <c r="B33" s="245"/>
      <c r="C33" s="57" t="s">
        <v>142</v>
      </c>
      <c r="D33" s="58"/>
      <c r="E33" s="58" t="s">
        <v>47</v>
      </c>
      <c r="F33" s="58"/>
      <c r="G33" s="59" t="s">
        <v>48</v>
      </c>
      <c r="H33" s="60" t="s">
        <v>143</v>
      </c>
      <c r="I33" s="61"/>
      <c r="J33" s="62"/>
      <c r="K33" s="224"/>
      <c r="L33" s="232" t="s">
        <v>146</v>
      </c>
      <c r="M33" s="292" t="s">
        <v>45</v>
      </c>
      <c r="N33" s="284"/>
      <c r="O33" s="247" t="s">
        <v>49</v>
      </c>
      <c r="P33" s="286"/>
      <c r="Q33" s="226" t="s">
        <v>49</v>
      </c>
      <c r="R33" s="288"/>
      <c r="S33" s="290"/>
      <c r="T33" s="226" t="s">
        <v>49</v>
      </c>
      <c r="U33" s="290"/>
      <c r="V33" s="226" t="s">
        <v>49</v>
      </c>
      <c r="W33" s="284"/>
      <c r="X33" s="226" t="s">
        <v>49</v>
      </c>
      <c r="Y33" s="235">
        <f t="shared" ref="Y33" si="33">SUM(N33,P33,S33,U33,W33)</f>
        <v>0</v>
      </c>
      <c r="Z33" s="226" t="s">
        <v>49</v>
      </c>
      <c r="AA33" s="237">
        <f t="shared" ref="AA33" si="34">IF($L33="2：往復",$Y33*2,$Y33)</f>
        <v>0</v>
      </c>
      <c r="AB33" s="226" t="s">
        <v>49</v>
      </c>
      <c r="AC33" s="228"/>
      <c r="AD33" s="226" t="s">
        <v>49</v>
      </c>
      <c r="AE33" s="230">
        <f t="shared" ref="AE33" si="35">SUM(AA33,AC33)</f>
        <v>0</v>
      </c>
      <c r="AF33" s="226" t="s">
        <v>49</v>
      </c>
    </row>
    <row r="34" spans="1:32" ht="15" customHeight="1" x14ac:dyDescent="0.55000000000000004">
      <c r="A34" s="294"/>
      <c r="B34" s="246"/>
      <c r="C34" s="63" t="s">
        <v>144</v>
      </c>
      <c r="D34" s="64"/>
      <c r="E34" s="64" t="s">
        <v>47</v>
      </c>
      <c r="F34" s="64"/>
      <c r="G34" s="65" t="s">
        <v>48</v>
      </c>
      <c r="H34" s="66" t="s">
        <v>145</v>
      </c>
      <c r="I34" s="67"/>
      <c r="J34" s="68"/>
      <c r="K34" s="225"/>
      <c r="L34" s="232"/>
      <c r="M34" s="293"/>
      <c r="N34" s="285"/>
      <c r="O34" s="248"/>
      <c r="P34" s="287"/>
      <c r="Q34" s="227"/>
      <c r="R34" s="289"/>
      <c r="S34" s="291"/>
      <c r="T34" s="227"/>
      <c r="U34" s="291"/>
      <c r="V34" s="227"/>
      <c r="W34" s="285"/>
      <c r="X34" s="227"/>
      <c r="Y34" s="236"/>
      <c r="Z34" s="227"/>
      <c r="AA34" s="238"/>
      <c r="AB34" s="227"/>
      <c r="AC34" s="229"/>
      <c r="AD34" s="227"/>
      <c r="AE34" s="231"/>
      <c r="AF34" s="227"/>
    </row>
    <row r="35" spans="1:32" ht="15" customHeight="1" x14ac:dyDescent="0.55000000000000004">
      <c r="A35" s="294"/>
      <c r="B35" s="245"/>
      <c r="C35" s="57" t="s">
        <v>142</v>
      </c>
      <c r="D35" s="58"/>
      <c r="E35" s="58" t="s">
        <v>47</v>
      </c>
      <c r="F35" s="58"/>
      <c r="G35" s="59" t="s">
        <v>48</v>
      </c>
      <c r="H35" s="60" t="s">
        <v>143</v>
      </c>
      <c r="I35" s="61"/>
      <c r="J35" s="62"/>
      <c r="K35" s="224"/>
      <c r="L35" s="232" t="s">
        <v>146</v>
      </c>
      <c r="M35" s="292" t="s">
        <v>45</v>
      </c>
      <c r="N35" s="284"/>
      <c r="O35" s="247" t="s">
        <v>49</v>
      </c>
      <c r="P35" s="286"/>
      <c r="Q35" s="226" t="s">
        <v>49</v>
      </c>
      <c r="R35" s="288"/>
      <c r="S35" s="290"/>
      <c r="T35" s="226" t="s">
        <v>49</v>
      </c>
      <c r="U35" s="290"/>
      <c r="V35" s="226" t="s">
        <v>49</v>
      </c>
      <c r="W35" s="284"/>
      <c r="X35" s="226" t="s">
        <v>49</v>
      </c>
      <c r="Y35" s="235">
        <f t="shared" ref="Y35" si="36">SUM(N35,P35,S35,U35,W35)</f>
        <v>0</v>
      </c>
      <c r="Z35" s="226" t="s">
        <v>49</v>
      </c>
      <c r="AA35" s="237">
        <f t="shared" ref="AA35" si="37">IF($L35="2：往復",$Y35*2,$Y35)</f>
        <v>0</v>
      </c>
      <c r="AB35" s="226" t="s">
        <v>49</v>
      </c>
      <c r="AC35" s="228"/>
      <c r="AD35" s="226" t="s">
        <v>49</v>
      </c>
      <c r="AE35" s="230">
        <f t="shared" ref="AE35" si="38">SUM(AA35,AC35)</f>
        <v>0</v>
      </c>
      <c r="AF35" s="226" t="s">
        <v>49</v>
      </c>
    </row>
    <row r="36" spans="1:32" ht="15" customHeight="1" x14ac:dyDescent="0.55000000000000004">
      <c r="A36" s="294"/>
      <c r="B36" s="246"/>
      <c r="C36" s="63" t="s">
        <v>144</v>
      </c>
      <c r="D36" s="64"/>
      <c r="E36" s="64" t="s">
        <v>47</v>
      </c>
      <c r="F36" s="64"/>
      <c r="G36" s="65" t="s">
        <v>48</v>
      </c>
      <c r="H36" s="66" t="s">
        <v>145</v>
      </c>
      <c r="I36" s="67"/>
      <c r="J36" s="68"/>
      <c r="K36" s="225"/>
      <c r="L36" s="232"/>
      <c r="M36" s="293"/>
      <c r="N36" s="285"/>
      <c r="O36" s="248"/>
      <c r="P36" s="287"/>
      <c r="Q36" s="227"/>
      <c r="R36" s="289"/>
      <c r="S36" s="291"/>
      <c r="T36" s="227"/>
      <c r="U36" s="291"/>
      <c r="V36" s="227"/>
      <c r="W36" s="285"/>
      <c r="X36" s="227"/>
      <c r="Y36" s="236"/>
      <c r="Z36" s="227"/>
      <c r="AA36" s="238"/>
      <c r="AB36" s="227"/>
      <c r="AC36" s="229"/>
      <c r="AD36" s="227"/>
      <c r="AE36" s="231"/>
      <c r="AF36" s="227"/>
    </row>
    <row r="37" spans="1:32" ht="15" customHeight="1" x14ac:dyDescent="0.55000000000000004">
      <c r="A37" s="294"/>
      <c r="B37" s="245"/>
      <c r="C37" s="57" t="s">
        <v>142</v>
      </c>
      <c r="D37" s="58"/>
      <c r="E37" s="58" t="s">
        <v>47</v>
      </c>
      <c r="F37" s="58"/>
      <c r="G37" s="59" t="s">
        <v>48</v>
      </c>
      <c r="H37" s="60" t="s">
        <v>143</v>
      </c>
      <c r="I37" s="61"/>
      <c r="J37" s="62"/>
      <c r="K37" s="224"/>
      <c r="L37" s="232" t="s">
        <v>146</v>
      </c>
      <c r="M37" s="292" t="s">
        <v>45</v>
      </c>
      <c r="N37" s="284"/>
      <c r="O37" s="247" t="s">
        <v>49</v>
      </c>
      <c r="P37" s="286"/>
      <c r="Q37" s="226" t="s">
        <v>49</v>
      </c>
      <c r="R37" s="288"/>
      <c r="S37" s="290"/>
      <c r="T37" s="226" t="s">
        <v>49</v>
      </c>
      <c r="U37" s="290"/>
      <c r="V37" s="226" t="s">
        <v>49</v>
      </c>
      <c r="W37" s="284"/>
      <c r="X37" s="226" t="s">
        <v>49</v>
      </c>
      <c r="Y37" s="235">
        <f t="shared" ref="Y37" si="39">SUM(N37,P37,S37,U37,W37)</f>
        <v>0</v>
      </c>
      <c r="Z37" s="226" t="s">
        <v>49</v>
      </c>
      <c r="AA37" s="237">
        <f t="shared" ref="AA37" si="40">IF($L37="2：往復",$Y37*2,$Y37)</f>
        <v>0</v>
      </c>
      <c r="AB37" s="226" t="s">
        <v>49</v>
      </c>
      <c r="AC37" s="228"/>
      <c r="AD37" s="226" t="s">
        <v>49</v>
      </c>
      <c r="AE37" s="230">
        <f t="shared" ref="AE37" si="41">SUM(AA37,AC37)</f>
        <v>0</v>
      </c>
      <c r="AF37" s="226" t="s">
        <v>49</v>
      </c>
    </row>
    <row r="38" spans="1:32" ht="15" customHeight="1" x14ac:dyDescent="0.55000000000000004">
      <c r="A38" s="294"/>
      <c r="B38" s="246"/>
      <c r="C38" s="63" t="s">
        <v>144</v>
      </c>
      <c r="D38" s="64"/>
      <c r="E38" s="64" t="s">
        <v>47</v>
      </c>
      <c r="F38" s="64"/>
      <c r="G38" s="65" t="s">
        <v>48</v>
      </c>
      <c r="H38" s="66" t="s">
        <v>145</v>
      </c>
      <c r="I38" s="67"/>
      <c r="J38" s="68"/>
      <c r="K38" s="225"/>
      <c r="L38" s="232"/>
      <c r="M38" s="293"/>
      <c r="N38" s="285"/>
      <c r="O38" s="248"/>
      <c r="P38" s="287"/>
      <c r="Q38" s="227"/>
      <c r="R38" s="289"/>
      <c r="S38" s="291"/>
      <c r="T38" s="227"/>
      <c r="U38" s="291"/>
      <c r="V38" s="227"/>
      <c r="W38" s="285"/>
      <c r="X38" s="227"/>
      <c r="Y38" s="236"/>
      <c r="Z38" s="227"/>
      <c r="AA38" s="238"/>
      <c r="AB38" s="227"/>
      <c r="AC38" s="229"/>
      <c r="AD38" s="227"/>
      <c r="AE38" s="231"/>
      <c r="AF38" s="227"/>
    </row>
    <row r="39" spans="1:32" ht="25.5" customHeight="1" x14ac:dyDescent="0.55000000000000004">
      <c r="A39" s="19"/>
      <c r="B39" s="232" t="s">
        <v>38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69">
        <f>SUM(AA7:AA38)</f>
        <v>44750</v>
      </c>
      <c r="AB39" s="70" t="s">
        <v>49</v>
      </c>
      <c r="AC39" s="69">
        <f>SUM(AC7:AC38)</f>
        <v>36800</v>
      </c>
      <c r="AD39" s="70" t="s">
        <v>49</v>
      </c>
      <c r="AE39" s="71">
        <f>SUM(AE7:AE38)</f>
        <v>81550</v>
      </c>
      <c r="AF39" s="70" t="s">
        <v>49</v>
      </c>
    </row>
    <row r="40" spans="1:32" ht="12" customHeight="1" x14ac:dyDescent="0.55000000000000004"/>
    <row r="41" spans="1:32" ht="12" customHeight="1" x14ac:dyDescent="0.55000000000000004"/>
    <row r="42" spans="1:32" ht="12" customHeight="1" x14ac:dyDescent="0.55000000000000004"/>
    <row r="43" spans="1:32" ht="12" customHeight="1" x14ac:dyDescent="0.55000000000000004"/>
    <row r="44" spans="1:32" ht="12" customHeight="1" x14ac:dyDescent="0.55000000000000004"/>
    <row r="45" spans="1:32" ht="12" customHeight="1" x14ac:dyDescent="0.55000000000000004"/>
    <row r="46" spans="1:32" ht="12" customHeight="1" x14ac:dyDescent="0.55000000000000004"/>
    <row r="47" spans="1:32" ht="12" customHeight="1" x14ac:dyDescent="0.55000000000000004"/>
    <row r="48" spans="1:32" ht="12" customHeight="1" x14ac:dyDescent="0.55000000000000004"/>
    <row r="49" ht="12" customHeight="1" x14ac:dyDescent="0.55000000000000004"/>
    <row r="50" ht="12" customHeight="1" x14ac:dyDescent="0.55000000000000004"/>
    <row r="51" ht="12" customHeight="1" x14ac:dyDescent="0.55000000000000004"/>
    <row r="52" ht="12" customHeight="1" x14ac:dyDescent="0.55000000000000004"/>
    <row r="53" ht="12" customHeight="1" x14ac:dyDescent="0.55000000000000004"/>
    <row r="54" ht="12" customHeight="1" x14ac:dyDescent="0.55000000000000004"/>
    <row r="55" ht="12" customHeight="1" x14ac:dyDescent="0.55000000000000004"/>
    <row r="56" ht="12" customHeight="1" x14ac:dyDescent="0.55000000000000004"/>
    <row r="57" ht="12" customHeight="1" x14ac:dyDescent="0.55000000000000004"/>
    <row r="58" ht="12" customHeight="1" x14ac:dyDescent="0.55000000000000004"/>
  </sheetData>
  <sheetProtection selectLockedCells="1" selectUnlockedCells="1"/>
  <mergeCells count="407">
    <mergeCell ref="A21:A22"/>
    <mergeCell ref="A4:A6"/>
    <mergeCell ref="B4:B6"/>
    <mergeCell ref="C4:G6"/>
    <mergeCell ref="H4:J4"/>
    <mergeCell ref="M4:M6"/>
    <mergeCell ref="N4:AB4"/>
    <mergeCell ref="N6:O6"/>
    <mergeCell ref="P6:Q6"/>
    <mergeCell ref="S6:T6"/>
    <mergeCell ref="U6:V6"/>
    <mergeCell ref="L7:L8"/>
    <mergeCell ref="M7:M8"/>
    <mergeCell ref="N7:N8"/>
    <mergeCell ref="O7:O8"/>
    <mergeCell ref="AB7:AB8"/>
    <mergeCell ref="A15:A16"/>
    <mergeCell ref="L15:L16"/>
    <mergeCell ref="M15:M16"/>
    <mergeCell ref="N15:N16"/>
    <mergeCell ref="O15:O16"/>
    <mergeCell ref="V13:V14"/>
    <mergeCell ref="W13:W14"/>
    <mergeCell ref="X13:X14"/>
    <mergeCell ref="AC4:AD6"/>
    <mergeCell ref="AE4:AF6"/>
    <mergeCell ref="H5:I5"/>
    <mergeCell ref="J5:J6"/>
    <mergeCell ref="N5:Q5"/>
    <mergeCell ref="R5:V5"/>
    <mergeCell ref="W5:X6"/>
    <mergeCell ref="Y5:Z6"/>
    <mergeCell ref="AA5:AB6"/>
    <mergeCell ref="H6:I6"/>
    <mergeCell ref="K5:K6"/>
    <mergeCell ref="AC7:AC8"/>
    <mergeCell ref="AD7:AD8"/>
    <mergeCell ref="AE7:AE8"/>
    <mergeCell ref="AF7:AF8"/>
    <mergeCell ref="A9:A10"/>
    <mergeCell ref="L9:L10"/>
    <mergeCell ref="M9:M10"/>
    <mergeCell ref="N9:N10"/>
    <mergeCell ref="O9:O10"/>
    <mergeCell ref="V7:V8"/>
    <mergeCell ref="W7:W8"/>
    <mergeCell ref="X7:X8"/>
    <mergeCell ref="Y7:Y8"/>
    <mergeCell ref="Z7:Z8"/>
    <mergeCell ref="AA7:AA8"/>
    <mergeCell ref="P7:P8"/>
    <mergeCell ref="Q7:Q8"/>
    <mergeCell ref="R7:R8"/>
    <mergeCell ref="S7:S8"/>
    <mergeCell ref="T7:T8"/>
    <mergeCell ref="U7:U8"/>
    <mergeCell ref="A7:A8"/>
    <mergeCell ref="B7:B8"/>
    <mergeCell ref="AB9:AB10"/>
    <mergeCell ref="AC9:AC10"/>
    <mergeCell ref="AD9:AD10"/>
    <mergeCell ref="AE9:AE10"/>
    <mergeCell ref="AF9:AF10"/>
    <mergeCell ref="A11:A12"/>
    <mergeCell ref="L11:L12"/>
    <mergeCell ref="M11:M12"/>
    <mergeCell ref="N11:N12"/>
    <mergeCell ref="O11:O12"/>
    <mergeCell ref="V9:V10"/>
    <mergeCell ref="W9:W10"/>
    <mergeCell ref="X9:X10"/>
    <mergeCell ref="Y9:Y10"/>
    <mergeCell ref="Z9:Z10"/>
    <mergeCell ref="AA9:AA10"/>
    <mergeCell ref="P9:P10"/>
    <mergeCell ref="Q9:Q10"/>
    <mergeCell ref="R9:R10"/>
    <mergeCell ref="S9:S10"/>
    <mergeCell ref="T9:T10"/>
    <mergeCell ref="U9:U10"/>
    <mergeCell ref="AB11:AB12"/>
    <mergeCell ref="AC11:AC12"/>
    <mergeCell ref="AD11:AD12"/>
    <mergeCell ref="AE11:AE12"/>
    <mergeCell ref="AF11:AF12"/>
    <mergeCell ref="A13:A14"/>
    <mergeCell ref="L13:L14"/>
    <mergeCell ref="M13:M14"/>
    <mergeCell ref="N13:N14"/>
    <mergeCell ref="O13:O14"/>
    <mergeCell ref="V11:V12"/>
    <mergeCell ref="W11:W12"/>
    <mergeCell ref="X11:X12"/>
    <mergeCell ref="Y11:Y12"/>
    <mergeCell ref="Z11:Z12"/>
    <mergeCell ref="AA11:AA12"/>
    <mergeCell ref="P11:P12"/>
    <mergeCell ref="Q11:Q12"/>
    <mergeCell ref="R11:R12"/>
    <mergeCell ref="S11:S12"/>
    <mergeCell ref="T11:T12"/>
    <mergeCell ref="U11:U12"/>
    <mergeCell ref="AB13:AB14"/>
    <mergeCell ref="AC13:AC14"/>
    <mergeCell ref="AD13:AD14"/>
    <mergeCell ref="AE13:AE14"/>
    <mergeCell ref="AF13:AF14"/>
    <mergeCell ref="Y13:Y14"/>
    <mergeCell ref="Z13:Z14"/>
    <mergeCell ref="AA13:AA14"/>
    <mergeCell ref="P13:P14"/>
    <mergeCell ref="Q13:Q14"/>
    <mergeCell ref="R13:R14"/>
    <mergeCell ref="S13:S14"/>
    <mergeCell ref="T13:T14"/>
    <mergeCell ref="U13:U14"/>
    <mergeCell ref="AB15:AB16"/>
    <mergeCell ref="AC15:AC16"/>
    <mergeCell ref="P15:P16"/>
    <mergeCell ref="Q15:Q16"/>
    <mergeCell ref="R15:R16"/>
    <mergeCell ref="S15:S16"/>
    <mergeCell ref="T15:T16"/>
    <mergeCell ref="U15:U16"/>
    <mergeCell ref="AD15:AD16"/>
    <mergeCell ref="AE15:AE16"/>
    <mergeCell ref="AF15:AF16"/>
    <mergeCell ref="V15:V16"/>
    <mergeCell ref="W15:W16"/>
    <mergeCell ref="X15:X16"/>
    <mergeCell ref="Y15:Y16"/>
    <mergeCell ref="Z15:Z16"/>
    <mergeCell ref="AA15:AA16"/>
    <mergeCell ref="A19:A20"/>
    <mergeCell ref="L19:L20"/>
    <mergeCell ref="M19:M20"/>
    <mergeCell ref="N19:N20"/>
    <mergeCell ref="O19:O20"/>
    <mergeCell ref="V17:V18"/>
    <mergeCell ref="W17:W18"/>
    <mergeCell ref="X17:X18"/>
    <mergeCell ref="Y17:Y18"/>
    <mergeCell ref="P17:P18"/>
    <mergeCell ref="Q17:Q18"/>
    <mergeCell ref="R17:R18"/>
    <mergeCell ref="S17:S18"/>
    <mergeCell ref="T17:T18"/>
    <mergeCell ref="U17:U18"/>
    <mergeCell ref="O17:O18"/>
    <mergeCell ref="AE21:AE22"/>
    <mergeCell ref="AF21:AF22"/>
    <mergeCell ref="Z21:Z22"/>
    <mergeCell ref="AA21:AA22"/>
    <mergeCell ref="N17:N18"/>
    <mergeCell ref="M17:M18"/>
    <mergeCell ref="L17:L18"/>
    <mergeCell ref="A17:A18"/>
    <mergeCell ref="AE19:AE20"/>
    <mergeCell ref="AF19:AF20"/>
    <mergeCell ref="V19:V20"/>
    <mergeCell ref="W19:W20"/>
    <mergeCell ref="X19:X20"/>
    <mergeCell ref="Y19:Y20"/>
    <mergeCell ref="Z19:Z20"/>
    <mergeCell ref="AA19:AA20"/>
    <mergeCell ref="AB17:AB18"/>
    <mergeCell ref="AC17:AC18"/>
    <mergeCell ref="AD17:AD18"/>
    <mergeCell ref="AE17:AE18"/>
    <mergeCell ref="AF17:AF18"/>
    <mergeCell ref="Z17:Z18"/>
    <mergeCell ref="AA17:AA18"/>
    <mergeCell ref="P19:P20"/>
    <mergeCell ref="N21:N22"/>
    <mergeCell ref="M21:M22"/>
    <mergeCell ref="L21:L22"/>
    <mergeCell ref="U19:U20"/>
    <mergeCell ref="AB21:AB22"/>
    <mergeCell ref="AC21:AC22"/>
    <mergeCell ref="AD21:AD22"/>
    <mergeCell ref="AB19:AB20"/>
    <mergeCell ref="AC19:AC20"/>
    <mergeCell ref="AD19:AD20"/>
    <mergeCell ref="Q19:Q20"/>
    <mergeCell ref="R19:R20"/>
    <mergeCell ref="S19:S20"/>
    <mergeCell ref="T19:T20"/>
    <mergeCell ref="O23:O24"/>
    <mergeCell ref="V21:V22"/>
    <mergeCell ref="W21:W22"/>
    <mergeCell ref="X21:X22"/>
    <mergeCell ref="Y21:Y22"/>
    <mergeCell ref="P21:P22"/>
    <mergeCell ref="Q21:Q22"/>
    <mergeCell ref="R21:R22"/>
    <mergeCell ref="S21:S22"/>
    <mergeCell ref="T21:T22"/>
    <mergeCell ref="U21:U22"/>
    <mergeCell ref="O21:O22"/>
    <mergeCell ref="A25:A26"/>
    <mergeCell ref="L25:L26"/>
    <mergeCell ref="M25:M26"/>
    <mergeCell ref="N25:N26"/>
    <mergeCell ref="AB23:AB24"/>
    <mergeCell ref="AC23:AC24"/>
    <mergeCell ref="AD23:AD24"/>
    <mergeCell ref="AE23:AE24"/>
    <mergeCell ref="AF23:AF24"/>
    <mergeCell ref="Z23:Z24"/>
    <mergeCell ref="AA23:AA24"/>
    <mergeCell ref="P23:P24"/>
    <mergeCell ref="Q23:Q24"/>
    <mergeCell ref="R23:R24"/>
    <mergeCell ref="S23:S24"/>
    <mergeCell ref="T23:T24"/>
    <mergeCell ref="U23:U24"/>
    <mergeCell ref="V23:V24"/>
    <mergeCell ref="W23:W24"/>
    <mergeCell ref="X23:X24"/>
    <mergeCell ref="Y23:Y24"/>
    <mergeCell ref="L23:L24"/>
    <mergeCell ref="M23:M24"/>
    <mergeCell ref="N23:N24"/>
    <mergeCell ref="N27:N28"/>
    <mergeCell ref="O27:O28"/>
    <mergeCell ref="V25:V26"/>
    <mergeCell ref="W25:W26"/>
    <mergeCell ref="X25:X26"/>
    <mergeCell ref="Y25:Y26"/>
    <mergeCell ref="P25:P26"/>
    <mergeCell ref="Q25:Q26"/>
    <mergeCell ref="R25:R26"/>
    <mergeCell ref="S25:S26"/>
    <mergeCell ref="T25:T26"/>
    <mergeCell ref="U25:U26"/>
    <mergeCell ref="A23:A24"/>
    <mergeCell ref="O25:O26"/>
    <mergeCell ref="T27:T28"/>
    <mergeCell ref="U27:U28"/>
    <mergeCell ref="AB29:AB30"/>
    <mergeCell ref="AC29:AC30"/>
    <mergeCell ref="AD29:AD30"/>
    <mergeCell ref="AE29:AE30"/>
    <mergeCell ref="AF29:AF30"/>
    <mergeCell ref="AC25:AC26"/>
    <mergeCell ref="AD25:AD26"/>
    <mergeCell ref="AE25:AE26"/>
    <mergeCell ref="AF25:AF26"/>
    <mergeCell ref="Z25:Z26"/>
    <mergeCell ref="AA25:AA26"/>
    <mergeCell ref="AB27:AB28"/>
    <mergeCell ref="AC27:AC28"/>
    <mergeCell ref="AD27:AD28"/>
    <mergeCell ref="AB25:AB26"/>
    <mergeCell ref="T29:T30"/>
    <mergeCell ref="U29:U30"/>
    <mergeCell ref="A27:A28"/>
    <mergeCell ref="L27:L28"/>
    <mergeCell ref="M27:M28"/>
    <mergeCell ref="AD33:AD34"/>
    <mergeCell ref="AE33:AE34"/>
    <mergeCell ref="A31:A32"/>
    <mergeCell ref="L31:L32"/>
    <mergeCell ref="M31:M32"/>
    <mergeCell ref="N31:N32"/>
    <mergeCell ref="O31:O32"/>
    <mergeCell ref="V29:V30"/>
    <mergeCell ref="W29:W30"/>
    <mergeCell ref="X29:X30"/>
    <mergeCell ref="Y29:Y30"/>
    <mergeCell ref="B31:B32"/>
    <mergeCell ref="A29:A30"/>
    <mergeCell ref="L29:L30"/>
    <mergeCell ref="M29:M30"/>
    <mergeCell ref="N29:N30"/>
    <mergeCell ref="O29:O30"/>
    <mergeCell ref="U31:U32"/>
    <mergeCell ref="Z29:Z30"/>
    <mergeCell ref="AA29:AA30"/>
    <mergeCell ref="P29:P30"/>
    <mergeCell ref="Q29:Q30"/>
    <mergeCell ref="R29:R30"/>
    <mergeCell ref="S29:S30"/>
    <mergeCell ref="AB31:AB32"/>
    <mergeCell ref="AC31:AC32"/>
    <mergeCell ref="AD31:AD32"/>
    <mergeCell ref="AE31:AE32"/>
    <mergeCell ref="AF31:AF32"/>
    <mergeCell ref="A33:A34"/>
    <mergeCell ref="L33:L34"/>
    <mergeCell ref="M33:M34"/>
    <mergeCell ref="N33:N34"/>
    <mergeCell ref="O33:O34"/>
    <mergeCell ref="V31:V32"/>
    <mergeCell ref="W31:W32"/>
    <mergeCell ref="X31:X32"/>
    <mergeCell ref="Y31:Y32"/>
    <mergeCell ref="Z31:Z32"/>
    <mergeCell ref="AA31:AA32"/>
    <mergeCell ref="P31:P32"/>
    <mergeCell ref="Q31:Q32"/>
    <mergeCell ref="R31:R32"/>
    <mergeCell ref="S31:S32"/>
    <mergeCell ref="T31:T32"/>
    <mergeCell ref="AF33:AF34"/>
    <mergeCell ref="Z33:Z34"/>
    <mergeCell ref="AA33:AA34"/>
    <mergeCell ref="AA35:AA36"/>
    <mergeCell ref="AB33:AB34"/>
    <mergeCell ref="V33:V34"/>
    <mergeCell ref="W33:W34"/>
    <mergeCell ref="X33:X34"/>
    <mergeCell ref="Y33:Y34"/>
    <mergeCell ref="P33:P34"/>
    <mergeCell ref="Q33:Q34"/>
    <mergeCell ref="R33:R34"/>
    <mergeCell ref="S33:S34"/>
    <mergeCell ref="T33:T34"/>
    <mergeCell ref="U33:U34"/>
    <mergeCell ref="A37:A38"/>
    <mergeCell ref="V35:V36"/>
    <mergeCell ref="W35:W36"/>
    <mergeCell ref="X35:X36"/>
    <mergeCell ref="Y35:Y36"/>
    <mergeCell ref="B39:Z39"/>
    <mergeCell ref="V37:V38"/>
    <mergeCell ref="W37:W38"/>
    <mergeCell ref="X37:X38"/>
    <mergeCell ref="Y37:Y38"/>
    <mergeCell ref="Z37:Z38"/>
    <mergeCell ref="R35:R36"/>
    <mergeCell ref="S35:S36"/>
    <mergeCell ref="T35:T36"/>
    <mergeCell ref="U35:U36"/>
    <mergeCell ref="Z35:Z36"/>
    <mergeCell ref="P35:P36"/>
    <mergeCell ref="A35:A36"/>
    <mergeCell ref="M35:M36"/>
    <mergeCell ref="N35:N36"/>
    <mergeCell ref="O35:O36"/>
    <mergeCell ref="Q35:Q36"/>
    <mergeCell ref="P37:P38"/>
    <mergeCell ref="Q37:Q38"/>
    <mergeCell ref="B33:B34"/>
    <mergeCell ref="B35:B36"/>
    <mergeCell ref="AB37:AB38"/>
    <mergeCell ref="AC37:AC38"/>
    <mergeCell ref="AD37:AD38"/>
    <mergeCell ref="AE37:AE38"/>
    <mergeCell ref="AF37:AF38"/>
    <mergeCell ref="AB35:AB36"/>
    <mergeCell ref="AC35:AC36"/>
    <mergeCell ref="AD35:AD36"/>
    <mergeCell ref="AE35:AE36"/>
    <mergeCell ref="AF35:AF36"/>
    <mergeCell ref="B37:B38"/>
    <mergeCell ref="L35:L36"/>
    <mergeCell ref="AC33:AC34"/>
    <mergeCell ref="AA37:AA38"/>
    <mergeCell ref="R37:R38"/>
    <mergeCell ref="S37:S38"/>
    <mergeCell ref="T37:T38"/>
    <mergeCell ref="U37:U38"/>
    <mergeCell ref="L37:L38"/>
    <mergeCell ref="M37:M38"/>
    <mergeCell ref="N37:N38"/>
    <mergeCell ref="O37:O38"/>
    <mergeCell ref="B19:B20"/>
    <mergeCell ref="B21:B22"/>
    <mergeCell ref="B23:B24"/>
    <mergeCell ref="B25:B26"/>
    <mergeCell ref="B27:B28"/>
    <mergeCell ref="B29:B30"/>
    <mergeCell ref="A3:AF3"/>
    <mergeCell ref="B9:B10"/>
    <mergeCell ref="B11:B12"/>
    <mergeCell ref="B13:B14"/>
    <mergeCell ref="B15:B16"/>
    <mergeCell ref="B17:B18"/>
    <mergeCell ref="AE27:AE28"/>
    <mergeCell ref="AF27:AF28"/>
    <mergeCell ref="V27:V28"/>
    <mergeCell ref="W27:W28"/>
    <mergeCell ref="X27:X28"/>
    <mergeCell ref="Y27:Y28"/>
    <mergeCell ref="Z27:Z28"/>
    <mergeCell ref="AA27:AA28"/>
    <mergeCell ref="P27:P28"/>
    <mergeCell ref="Q27:Q28"/>
    <mergeCell ref="R27:R28"/>
    <mergeCell ref="S27:S28"/>
    <mergeCell ref="K25:K26"/>
    <mergeCell ref="K27:K28"/>
    <mergeCell ref="K29:K30"/>
    <mergeCell ref="K31:K32"/>
    <mergeCell ref="K33:K34"/>
    <mergeCell ref="K35:K36"/>
    <mergeCell ref="K37:K38"/>
    <mergeCell ref="K7:K8"/>
    <mergeCell ref="K9:K10"/>
    <mergeCell ref="K11:K12"/>
    <mergeCell ref="K13:K14"/>
    <mergeCell ref="K15:K16"/>
    <mergeCell ref="K17:K18"/>
    <mergeCell ref="K19:K20"/>
    <mergeCell ref="K21:K22"/>
    <mergeCell ref="K23:K24"/>
  </mergeCells>
  <phoneticPr fontId="3"/>
  <dataValidations count="4">
    <dataValidation imeMode="halfAlpha" allowBlank="1" showInputMessage="1" showErrorMessage="1" sqref="G7:G38 R29:S29 R31:S31 W7 AC7 U7 R33:S33 R35:S35 N7 P7 R37:S37 R7:S7 A7:A39 W11 W13 W15 W17 W19 W21 W23 W25 W27 W29 W31 W33 W35 W37 AC11 AC13 AC15 AC17 AC19 AC21 AC23 AC25 AC27 AC29 AC31 AC33 AC35 AC37 U11 U13 U15 U17 U19 U21 U23 U25 U27 U29 U31 U33 U35 U37 N11 N13 N15 N17 N19 N21 N23 N25 N27 N29 N31 N33 N35 N37 P11 P13 P15 P17 P19 P21 P23 P25 P27 P29 P31 P33 P35 P37 R11:S11 R13:S13 R15:S15 R17:S17 R19:S19 R21:S21 R23:S23 R25:S25 R27:S27 W9 AC9 U9 N9 P9 R9:S9" xr:uid="{02BDF442-91BD-4BC1-8018-599A82DE6B5D}"/>
    <dataValidation type="list" imeMode="halfAlpha" allowBlank="1" showInputMessage="1" showErrorMessage="1" sqref="D7:D38" xr:uid="{C39266D9-3295-4DEA-A549-C617157663A4}">
      <formula1>"1,2,3,4,5,6,7,8,9,10,11,12"</formula1>
    </dataValidation>
    <dataValidation type="list" imeMode="halfAlpha" allowBlank="1" showInputMessage="1" showErrorMessage="1" sqref="F7:F38" xr:uid="{C60B0C91-154E-4E83-867A-57DAEA5E1EEA}">
      <formula1>"1,2,3,4,5,6,7,8,9,10,11,12,13,14,15,16,17,18,19,20,21,22,23,24,25,26,27,28,29,30,31"</formula1>
    </dataValidation>
    <dataValidation type="list" allowBlank="1" showInputMessage="1" showErrorMessage="1" sqref="L7:L38" xr:uid="{A5607C24-DA88-493A-BE1D-A3D3CD52F04C}">
      <formula1>"1：片道,2：往復"</formula1>
    </dataValidation>
  </dataValidations>
  <printOptions horizontalCentered="1"/>
  <pageMargins left="0.31496062992125984" right="0.31496062992125984" top="0.78740157480314965" bottom="0.15748031496062992" header="0.39370078740157483"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3"/>
  <sheetViews>
    <sheetView view="pageBreakPreview" zoomScale="90" zoomScaleNormal="100" zoomScaleSheetLayoutView="90" workbookViewId="0"/>
  </sheetViews>
  <sheetFormatPr defaultColWidth="8.6640625" defaultRowHeight="14" x14ac:dyDescent="0.3"/>
  <cols>
    <col min="1" max="1" width="12" style="127" customWidth="1"/>
    <col min="2" max="10" width="5.6640625" style="127" customWidth="1"/>
    <col min="11" max="11" width="5.83203125" style="127" customWidth="1"/>
    <col min="12" max="12" width="8.1640625" style="127" customWidth="1"/>
    <col min="13" max="16384" width="8.6640625" style="127"/>
  </cols>
  <sheetData>
    <row r="1" spans="1:12" ht="18" x14ac:dyDescent="0.3">
      <c r="A1" s="125"/>
      <c r="B1" s="125"/>
      <c r="C1" s="125"/>
      <c r="D1" s="125"/>
      <c r="E1" s="125"/>
      <c r="F1" s="125"/>
      <c r="G1" s="125"/>
      <c r="H1" s="125"/>
      <c r="I1" s="125"/>
      <c r="J1" s="125"/>
      <c r="K1" s="125"/>
      <c r="L1" s="99" t="s">
        <v>159</v>
      </c>
    </row>
    <row r="2" spans="1:12" ht="18" x14ac:dyDescent="0.3">
      <c r="A2" s="141"/>
      <c r="B2" s="141"/>
      <c r="C2" s="141"/>
      <c r="D2" s="141"/>
      <c r="E2" s="141"/>
      <c r="F2" s="141"/>
      <c r="G2" s="141"/>
      <c r="H2" s="141"/>
      <c r="I2" s="141"/>
      <c r="J2" s="141"/>
      <c r="K2" s="141"/>
      <c r="L2" s="99" t="s">
        <v>60</v>
      </c>
    </row>
    <row r="3" spans="1:12" ht="18" x14ac:dyDescent="0.3">
      <c r="A3" s="141"/>
      <c r="B3" s="141"/>
      <c r="C3" s="141"/>
      <c r="D3" s="141"/>
      <c r="E3" s="141"/>
      <c r="F3" s="141"/>
      <c r="G3" s="141"/>
      <c r="H3" s="141"/>
      <c r="I3" s="141"/>
      <c r="J3" s="141"/>
      <c r="K3" s="141"/>
      <c r="L3" s="141"/>
    </row>
    <row r="4" spans="1:12" ht="18" customHeight="1" x14ac:dyDescent="0.3">
      <c r="A4" s="190" t="s">
        <v>107</v>
      </c>
      <c r="B4" s="190"/>
      <c r="C4" s="190"/>
      <c r="D4" s="190"/>
      <c r="E4" s="190"/>
      <c r="F4" s="190"/>
      <c r="G4" s="190"/>
      <c r="H4" s="190"/>
      <c r="I4" s="190"/>
      <c r="J4" s="190"/>
      <c r="K4" s="190"/>
      <c r="L4" s="190"/>
    </row>
    <row r="5" spans="1:12" ht="18" x14ac:dyDescent="0.3">
      <c r="A5" s="125"/>
      <c r="B5" s="125"/>
      <c r="C5" s="125"/>
      <c r="D5" s="125"/>
      <c r="E5" s="125"/>
      <c r="F5" s="125"/>
      <c r="G5" s="125"/>
      <c r="H5" s="125"/>
      <c r="I5" s="125"/>
      <c r="J5" s="125"/>
      <c r="K5" s="125"/>
      <c r="L5" s="125"/>
    </row>
    <row r="6" spans="1:12" ht="18" x14ac:dyDescent="0.3">
      <c r="A6" s="125"/>
      <c r="B6" s="125"/>
      <c r="C6" s="125"/>
      <c r="D6" s="125"/>
      <c r="E6" s="125"/>
      <c r="F6" s="125"/>
      <c r="G6" s="125"/>
      <c r="H6" s="125"/>
      <c r="I6" s="125"/>
      <c r="J6" s="125"/>
      <c r="K6" s="125"/>
      <c r="L6" s="125"/>
    </row>
    <row r="7" spans="1:12" ht="18" x14ac:dyDescent="0.3">
      <c r="A7" s="125" t="s">
        <v>108</v>
      </c>
      <c r="B7" s="125"/>
      <c r="C7" s="125"/>
      <c r="D7" s="125"/>
      <c r="E7" s="125"/>
      <c r="F7" s="125"/>
      <c r="G7" s="125"/>
      <c r="H7" s="125"/>
      <c r="I7" s="125"/>
      <c r="J7" s="125"/>
      <c r="K7" s="125"/>
      <c r="L7" s="125"/>
    </row>
    <row r="8" spans="1:12" ht="18" x14ac:dyDescent="0.3">
      <c r="A8" s="125"/>
      <c r="B8" s="125"/>
      <c r="C8" s="125"/>
      <c r="D8" s="125"/>
      <c r="E8" s="125"/>
      <c r="F8" s="125"/>
      <c r="G8" s="125"/>
      <c r="H8" s="125"/>
      <c r="I8" s="125"/>
      <c r="J8" s="125"/>
      <c r="K8" s="125"/>
      <c r="L8" s="125"/>
    </row>
    <row r="9" spans="1:12" ht="18" x14ac:dyDescent="0.3">
      <c r="A9" s="142"/>
      <c r="B9" s="125"/>
      <c r="C9" s="125"/>
      <c r="D9" s="125"/>
      <c r="E9" s="125"/>
      <c r="F9" s="125"/>
      <c r="G9" s="125"/>
      <c r="H9" s="125"/>
      <c r="I9" s="125"/>
      <c r="J9" s="125"/>
      <c r="K9" s="125"/>
      <c r="L9" s="125"/>
    </row>
    <row r="10" spans="1:12" ht="18" x14ac:dyDescent="0.3">
      <c r="A10" s="314" t="s">
        <v>3</v>
      </c>
      <c r="B10" s="310" t="s">
        <v>109</v>
      </c>
      <c r="C10" s="311"/>
      <c r="D10" s="311"/>
      <c r="E10" s="333"/>
      <c r="F10" s="316"/>
      <c r="G10" s="316"/>
      <c r="H10" s="316"/>
      <c r="I10" s="316"/>
      <c r="J10" s="316"/>
      <c r="K10" s="316"/>
      <c r="L10" s="317"/>
    </row>
    <row r="11" spans="1:12" ht="49.25" customHeight="1" x14ac:dyDescent="0.3">
      <c r="A11" s="315"/>
      <c r="B11" s="318"/>
      <c r="C11" s="316"/>
      <c r="D11" s="316"/>
      <c r="E11" s="316"/>
      <c r="F11" s="316"/>
      <c r="G11" s="316"/>
      <c r="H11" s="316"/>
      <c r="I11" s="316"/>
      <c r="J11" s="316"/>
      <c r="K11" s="319"/>
      <c r="L11" s="320"/>
    </row>
    <row r="12" spans="1:12" ht="20.5" customHeight="1" x14ac:dyDescent="0.3">
      <c r="A12" s="314" t="s">
        <v>110</v>
      </c>
      <c r="B12" s="143" t="s">
        <v>111</v>
      </c>
      <c r="C12" s="307" t="s">
        <v>61</v>
      </c>
      <c r="D12" s="308"/>
      <c r="E12" s="308"/>
      <c r="F12" s="308"/>
      <c r="G12" s="308"/>
      <c r="H12" s="308"/>
      <c r="I12" s="308"/>
      <c r="J12" s="309"/>
      <c r="K12" s="327"/>
      <c r="L12" s="329"/>
    </row>
    <row r="13" spans="1:12" ht="56.5" customHeight="1" x14ac:dyDescent="0.3">
      <c r="A13" s="315"/>
      <c r="B13" s="318"/>
      <c r="C13" s="316"/>
      <c r="D13" s="316"/>
      <c r="E13" s="316"/>
      <c r="F13" s="316"/>
      <c r="G13" s="316"/>
      <c r="H13" s="316"/>
      <c r="I13" s="316"/>
      <c r="J13" s="316"/>
      <c r="K13" s="321"/>
      <c r="L13" s="322"/>
    </row>
    <row r="14" spans="1:12" ht="31.25" customHeight="1" x14ac:dyDescent="0.3">
      <c r="A14" s="144" t="s">
        <v>11</v>
      </c>
      <c r="B14" s="318"/>
      <c r="C14" s="316"/>
      <c r="D14" s="316"/>
      <c r="E14" s="316"/>
      <c r="F14" s="316"/>
      <c r="G14" s="316"/>
      <c r="H14" s="316"/>
      <c r="I14" s="316"/>
      <c r="J14" s="316"/>
      <c r="K14" s="316"/>
      <c r="L14" s="317"/>
    </row>
    <row r="15" spans="1:12" ht="36" x14ac:dyDescent="0.3">
      <c r="A15" s="145" t="s">
        <v>112</v>
      </c>
      <c r="B15" s="318"/>
      <c r="C15" s="316"/>
      <c r="D15" s="316"/>
      <c r="E15" s="317"/>
      <c r="F15" s="144" t="s">
        <v>113</v>
      </c>
      <c r="G15" s="146"/>
      <c r="H15" s="147"/>
      <c r="I15" s="310" t="s">
        <v>114</v>
      </c>
      <c r="J15" s="333"/>
      <c r="K15" s="148"/>
      <c r="L15" s="144" t="s">
        <v>115</v>
      </c>
    </row>
    <row r="16" spans="1:12" ht="18" x14ac:dyDescent="0.3">
      <c r="A16" s="142"/>
      <c r="B16" s="125"/>
      <c r="C16" s="125"/>
      <c r="D16" s="125"/>
      <c r="E16" s="125"/>
      <c r="F16" s="125"/>
      <c r="G16" s="125"/>
      <c r="H16" s="125"/>
      <c r="I16" s="125"/>
      <c r="J16" s="125"/>
      <c r="K16" s="125"/>
      <c r="L16" s="125"/>
    </row>
    <row r="17" spans="1:12" ht="18" x14ac:dyDescent="0.3">
      <c r="A17" s="149" t="s">
        <v>116</v>
      </c>
      <c r="B17" s="125"/>
      <c r="C17" s="125"/>
      <c r="D17" s="125"/>
      <c r="E17" s="125"/>
      <c r="F17" s="125"/>
      <c r="G17" s="125"/>
      <c r="H17" s="125"/>
      <c r="I17" s="125"/>
      <c r="J17" s="125"/>
      <c r="K17" s="125"/>
      <c r="L17" s="125"/>
    </row>
    <row r="18" spans="1:12" ht="18" x14ac:dyDescent="0.3">
      <c r="A18" s="149" t="s">
        <v>133</v>
      </c>
      <c r="B18" s="125"/>
      <c r="C18" s="125"/>
      <c r="D18" s="125"/>
      <c r="E18" s="125"/>
      <c r="F18" s="125"/>
      <c r="G18" s="125"/>
      <c r="H18" s="125"/>
      <c r="I18" s="125"/>
      <c r="J18" s="125"/>
      <c r="K18" s="125"/>
      <c r="L18" s="125"/>
    </row>
    <row r="19" spans="1:12" ht="18" x14ac:dyDescent="0.3">
      <c r="A19" s="142"/>
      <c r="B19" s="125"/>
      <c r="C19" s="125"/>
      <c r="D19" s="125"/>
      <c r="E19" s="125"/>
      <c r="F19" s="125"/>
      <c r="G19" s="125"/>
      <c r="H19" s="125"/>
      <c r="I19" s="125"/>
      <c r="J19" s="125"/>
      <c r="K19" s="125"/>
      <c r="L19" s="125"/>
    </row>
    <row r="20" spans="1:12" ht="18" customHeight="1" x14ac:dyDescent="0.3">
      <c r="A20" s="195" t="s">
        <v>117</v>
      </c>
      <c r="B20" s="195"/>
      <c r="C20" s="195"/>
      <c r="D20" s="195"/>
      <c r="E20" s="195"/>
      <c r="F20" s="195"/>
      <c r="G20" s="195"/>
      <c r="H20" s="195"/>
      <c r="I20" s="195"/>
      <c r="J20" s="195"/>
      <c r="K20" s="195"/>
      <c r="L20" s="195"/>
    </row>
    <row r="21" spans="1:12" ht="18" x14ac:dyDescent="0.3">
      <c r="A21" s="142"/>
      <c r="B21" s="125"/>
      <c r="C21" s="125"/>
      <c r="D21" s="125"/>
      <c r="E21" s="125"/>
      <c r="F21" s="125"/>
      <c r="G21" s="125"/>
      <c r="H21" s="125"/>
      <c r="I21" s="125"/>
      <c r="J21" s="125"/>
      <c r="K21" s="125"/>
      <c r="L21" s="125"/>
    </row>
    <row r="22" spans="1:12" ht="39.5" customHeight="1" x14ac:dyDescent="0.3">
      <c r="A22" s="144" t="s">
        <v>118</v>
      </c>
      <c r="B22" s="318"/>
      <c r="C22" s="316"/>
      <c r="D22" s="316"/>
      <c r="E22" s="316"/>
      <c r="F22" s="316"/>
      <c r="G22" s="316"/>
      <c r="H22" s="316"/>
      <c r="I22" s="316"/>
      <c r="J22" s="316"/>
      <c r="K22" s="316"/>
      <c r="L22" s="317"/>
    </row>
    <row r="23" spans="1:12" ht="28.25" customHeight="1" x14ac:dyDescent="0.3">
      <c r="A23" s="144" t="s">
        <v>119</v>
      </c>
      <c r="B23" s="150"/>
      <c r="C23" s="151"/>
      <c r="D23" s="151"/>
      <c r="E23" s="151"/>
      <c r="F23" s="327"/>
      <c r="G23" s="328"/>
      <c r="H23" s="328"/>
      <c r="I23" s="328"/>
      <c r="J23" s="328"/>
      <c r="K23" s="328"/>
      <c r="L23" s="329"/>
    </row>
    <row r="24" spans="1:12" ht="28.25" customHeight="1" x14ac:dyDescent="0.3">
      <c r="A24" s="144" t="s">
        <v>120</v>
      </c>
      <c r="B24" s="318"/>
      <c r="C24" s="316"/>
      <c r="D24" s="316"/>
      <c r="E24" s="316"/>
      <c r="F24" s="316"/>
      <c r="G24" s="316"/>
      <c r="H24" s="316"/>
      <c r="I24" s="316"/>
      <c r="J24" s="316"/>
      <c r="K24" s="316"/>
      <c r="L24" s="317"/>
    </row>
    <row r="25" spans="1:12" ht="29" customHeight="1" x14ac:dyDescent="0.3">
      <c r="A25" s="144" t="s">
        <v>121</v>
      </c>
      <c r="B25" s="152"/>
      <c r="C25" s="153"/>
      <c r="D25" s="151"/>
      <c r="E25" s="327"/>
      <c r="F25" s="328"/>
      <c r="G25" s="328"/>
      <c r="H25" s="328"/>
      <c r="I25" s="328"/>
      <c r="J25" s="328"/>
      <c r="K25" s="328"/>
      <c r="L25" s="329"/>
    </row>
    <row r="26" spans="1:12" ht="32.5" customHeight="1" x14ac:dyDescent="0.3">
      <c r="A26" s="144" t="s">
        <v>122</v>
      </c>
      <c r="B26" s="318" t="s">
        <v>123</v>
      </c>
      <c r="C26" s="317"/>
      <c r="D26" s="318" t="s">
        <v>124</v>
      </c>
      <c r="E26" s="322"/>
      <c r="F26" s="330"/>
      <c r="G26" s="331"/>
      <c r="H26" s="331"/>
      <c r="I26" s="331"/>
      <c r="J26" s="331"/>
      <c r="K26" s="331"/>
      <c r="L26" s="332"/>
    </row>
    <row r="27" spans="1:12" ht="31.25" customHeight="1" x14ac:dyDescent="0.3">
      <c r="A27" s="144" t="s">
        <v>125</v>
      </c>
      <c r="B27" s="154"/>
      <c r="C27" s="155"/>
      <c r="D27" s="155"/>
      <c r="E27" s="155"/>
      <c r="F27" s="155"/>
      <c r="G27" s="155"/>
      <c r="H27" s="155"/>
      <c r="I27" s="323" t="s">
        <v>126</v>
      </c>
      <c r="J27" s="324"/>
      <c r="K27" s="324"/>
      <c r="L27" s="325"/>
    </row>
    <row r="28" spans="1:12" ht="21" customHeight="1" x14ac:dyDescent="0.3">
      <c r="A28" s="314" t="s">
        <v>127</v>
      </c>
      <c r="B28" s="310" t="s">
        <v>128</v>
      </c>
      <c r="C28" s="311"/>
      <c r="D28" s="312"/>
      <c r="E28" s="312"/>
      <c r="F28" s="312"/>
      <c r="G28" s="312"/>
      <c r="H28" s="312"/>
      <c r="I28" s="312"/>
      <c r="J28" s="312"/>
      <c r="K28" s="312"/>
      <c r="L28" s="313"/>
    </row>
    <row r="29" spans="1:12" ht="50" customHeight="1" x14ac:dyDescent="0.3">
      <c r="A29" s="315"/>
      <c r="B29" s="326"/>
      <c r="C29" s="321"/>
      <c r="D29" s="321"/>
      <c r="E29" s="321"/>
      <c r="F29" s="321"/>
      <c r="G29" s="321"/>
      <c r="H29" s="321"/>
      <c r="I29" s="321"/>
      <c r="J29" s="321"/>
      <c r="K29" s="321"/>
      <c r="L29" s="322"/>
    </row>
    <row r="30" spans="1:12" ht="18" x14ac:dyDescent="0.3">
      <c r="A30" s="156" t="s">
        <v>129</v>
      </c>
      <c r="B30" s="125"/>
      <c r="C30" s="125"/>
      <c r="D30" s="125"/>
      <c r="E30" s="125"/>
      <c r="F30" s="125"/>
      <c r="G30" s="125"/>
      <c r="H30" s="125"/>
      <c r="I30" s="125"/>
      <c r="J30" s="125"/>
      <c r="K30" s="125"/>
      <c r="L30" s="125"/>
    </row>
    <row r="31" spans="1:12" ht="18" x14ac:dyDescent="0.3">
      <c r="A31" s="156" t="s">
        <v>130</v>
      </c>
      <c r="B31" s="125"/>
      <c r="C31" s="125"/>
      <c r="D31" s="125"/>
      <c r="E31" s="125"/>
      <c r="F31" s="125"/>
      <c r="G31" s="125"/>
      <c r="H31" s="125"/>
      <c r="I31" s="125"/>
      <c r="J31" s="125"/>
      <c r="K31" s="125"/>
      <c r="L31" s="125"/>
    </row>
    <row r="32" spans="1:12" ht="18" x14ac:dyDescent="0.3">
      <c r="A32" s="156" t="s">
        <v>131</v>
      </c>
      <c r="B32" s="125"/>
      <c r="C32" s="125"/>
      <c r="D32" s="125"/>
      <c r="E32" s="125"/>
      <c r="F32" s="125"/>
      <c r="G32" s="125"/>
      <c r="H32" s="125"/>
      <c r="I32" s="125"/>
      <c r="J32" s="125"/>
      <c r="K32" s="125"/>
      <c r="L32" s="125"/>
    </row>
    <row r="33" spans="1:12" ht="18" x14ac:dyDescent="0.3">
      <c r="A33" s="156" t="s">
        <v>132</v>
      </c>
      <c r="B33" s="125"/>
      <c r="C33" s="125"/>
      <c r="D33" s="125"/>
      <c r="E33" s="125"/>
      <c r="F33" s="125"/>
      <c r="G33" s="125"/>
      <c r="H33" s="125"/>
      <c r="I33" s="125"/>
      <c r="J33" s="125"/>
      <c r="K33" s="125"/>
      <c r="L33" s="125"/>
    </row>
  </sheetData>
  <mergeCells count="25">
    <mergeCell ref="A10:A11"/>
    <mergeCell ref="E25:L25"/>
    <mergeCell ref="F26:L26"/>
    <mergeCell ref="B15:E15"/>
    <mergeCell ref="B10:E10"/>
    <mergeCell ref="B22:L22"/>
    <mergeCell ref="I15:J15"/>
    <mergeCell ref="K12:L12"/>
    <mergeCell ref="F23:L23"/>
    <mergeCell ref="A4:L4"/>
    <mergeCell ref="C12:J12"/>
    <mergeCell ref="A20:L20"/>
    <mergeCell ref="B28:C28"/>
    <mergeCell ref="D28:L28"/>
    <mergeCell ref="A28:A29"/>
    <mergeCell ref="F10:L10"/>
    <mergeCell ref="B11:L11"/>
    <mergeCell ref="B13:L13"/>
    <mergeCell ref="B14:L14"/>
    <mergeCell ref="I27:L27"/>
    <mergeCell ref="B24:L24"/>
    <mergeCell ref="B29:L29"/>
    <mergeCell ref="B26:C26"/>
    <mergeCell ref="D26:E26"/>
    <mergeCell ref="A12:A13"/>
  </mergeCells>
  <phoneticPr fontId="3"/>
  <printOptions horizontalCentered="1"/>
  <pageMargins left="0.31496062992125984" right="0.31496062992125984" top="0.78740157480314965" bottom="0.15748031496062992" header="0.39370078740157483" footer="0.31496062992125984"/>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s J p v U N 1 I Z y W n A A A A + A A A A B I A H A B D b 2 5 m a W c v U G F j a 2 F n Z S 5 4 b W w g o h g A K K A U A A A A A A A A A A A A A A A A A A A A A A A A A A A A h Y 8 x D o I w G E a v Q r r T F s R A y E 8 Z 3 I w k J C b G t a k V q l A M L Z a 7 O X g k r y C J o m 6 O 3 8 s b 3 v e 4 3 S E f 2 8 a 7 y t 6 o T m c o w B R 5 U o v u o H S V o c E e / Q T l D E o u z r y S 3 i R r k 4 7 m k K H a 2 k t K i H M O u w X u + o q E l A Z k X 2 y 2 o p Y t R x 9 Z / Z d 9 p Y 3 l W k j E Y P e K Y S G O E 7 y M I 4 q j J A A y Y y i U / i r h V I w p k B 8 I q 6 G x Q y / Z i f v r E s g 8 g b x f s C d Q S w M E F A A C A A g A s J p v 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C a b 1 A o i k e 4 D g A A A B E A A A A T A B w A R m 9 y b X V s Y X M v U 2 V j d G l v b j E u b S C i G A A o o B Q A A A A A A A A A A A A A A A A A A A A A A A A A A A A r T k 0 u y c z P U w i G 0 I b W A F B L A Q I t A B Q A A g A I A L C a b 1 D d S G c l p w A A A P g A A A A S A A A A A A A A A A A A A A A A A A A A A A B D b 2 5 m a W c v U G F j a 2 F n Z S 5 4 b W x Q S w E C L Q A U A A I A C A C w m m 9 Q D 8 r p q 6 Q A A A D p A A A A E w A A A A A A A A A A A A A A A A D z A A A A W 0 N v b n R l b n R f V H l w Z X N d L n h t b F B L A Q I t A B Q A A g A I A L C a b 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k p K 8 f J v 1 R 4 j Y u y x V j 5 Q b A A A A A A I A A A A A A B B m A A A A A Q A A I A A A A E B n S B w a d q 3 q Q D l e Y m i M i l O U x k O 7 1 2 2 V g 9 E 2 V 5 z c e r A k A A A A A A 6 A A A A A A g A A I A A A A L 5 1 I U s w D r D q 0 4 9 + m f a V / A q 1 z v N 6 q N 0 W M C b + L P w 2 X F Y r U A A A A L p m C 3 8 / S P d M M c Q D E 9 D 7 P t c a A U 9 s F e 1 I j D o I m V Y 2 F L 3 t A w m y G M u Q 2 Z K 7 5 8 C I L 4 Y w P 9 i L q d m c C f 8 / y 4 W F j 2 p k D z L R r l k D x j T b b O q 2 O N 9 J i N d l Q A A A A G 5 s y 9 H u h z U N r I j 5 D f z v H 5 4 8 T C Z Z F 5 n S I e K 7 c O c a K M B d m o z L x e 9 g D f N 4 0 V s 7 j Q F Y C c E 2 m Y + W O D T V N N A R Z 9 B T Y O E = < / D a t a M a s h u p > 
</file>

<file path=customXml/itemProps1.xml><?xml version="1.0" encoding="utf-8"?>
<ds:datastoreItem xmlns:ds="http://schemas.openxmlformats.org/officeDocument/2006/customXml" ds:itemID="{56EA5A63-F142-4308-A242-56A178B1DC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別紙1_申請書</vt:lpstr>
      <vt:lpstr>(記入例)別紙1_申請書</vt:lpstr>
      <vt:lpstr>別紙2_依頼書兼承諾書</vt:lpstr>
      <vt:lpstr>(記入例)別紙2_派遣依頼書兼承諾書</vt:lpstr>
      <vt:lpstr>別紙3_実施報告書</vt:lpstr>
      <vt:lpstr>(記入例)別紙3_実施報告書</vt:lpstr>
      <vt:lpstr>別紙4_旅費支給一覧表</vt:lpstr>
      <vt:lpstr>(記入例)別紙4_旅費支給一覧表</vt:lpstr>
      <vt:lpstr>別紙5_口座振込依頼書</vt:lpstr>
      <vt:lpstr>'(記入例)別紙1_申請書'!Print_Area</vt:lpstr>
      <vt:lpstr>'(記入例)別紙2_派遣依頼書兼承諾書'!Print_Area</vt:lpstr>
      <vt:lpstr>'(記入例)別紙3_実施報告書'!Print_Area</vt:lpstr>
      <vt:lpstr>'(記入例)別紙4_旅費支給一覧表'!Print_Area</vt:lpstr>
      <vt:lpstr>別紙1_申請書!Print_Area</vt:lpstr>
      <vt:lpstr>別紙2_依頼書兼承諾書!Print_Area</vt:lpstr>
      <vt:lpstr>別紙3_実施報告書!Print_Area</vt:lpstr>
      <vt:lpstr>別紙4_旅費支給一覧表!Print_Area</vt:lpstr>
      <vt:lpstr>別紙5_口座振込依頼書!Print_Area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cf</cp:keywords>
  <cp:lastModifiedBy/>
  <cp:lastPrinted>2019-10-29T00:04:17Z</cp:lastPrinted>
  <dcterms:created xsi:type="dcterms:W3CDTF">2015-06-05T18:17:20Z</dcterms:created>
  <dcterms:modified xsi:type="dcterms:W3CDTF">2023-04-28T04:53:28Z</dcterms:modified>
</cp:coreProperties>
</file>